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tami\Desktop\"/>
    </mc:Choice>
  </mc:AlternateContent>
  <xr:revisionPtr revIDLastSave="0" documentId="8_{81677B26-5CC0-44EA-A1D5-08819DEA468F}" xr6:coauthVersionLast="47" xr6:coauthVersionMax="47" xr10:uidLastSave="{00000000-0000-0000-0000-000000000000}"/>
  <bookViews>
    <workbookView xWindow="-120" yWindow="-120" windowWidth="20640" windowHeight="11160" xr2:uid="{887CEEA9-D476-4145-BD97-2FA2C97F5F7D}"/>
  </bookViews>
  <sheets>
    <sheet name="پذیرفته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C376" i="1" l="1"/>
  <c r="C375" i="1"/>
  <c r="C331" i="1"/>
  <c r="C330" i="1"/>
  <c r="C329" i="1"/>
  <c r="C328" i="1"/>
  <c r="C326" i="1"/>
  <c r="C325" i="1"/>
  <c r="C324" i="1"/>
  <c r="C323" i="1"/>
  <c r="C320" i="1"/>
  <c r="C319" i="1"/>
  <c r="C317" i="1"/>
  <c r="C316" i="1"/>
  <c r="C315" i="1"/>
  <c r="C303" i="1"/>
  <c r="C286" i="1"/>
  <c r="C285" i="1"/>
  <c r="C284" i="1"/>
  <c r="C283" i="1"/>
  <c r="C282" i="1"/>
  <c r="C281" i="1"/>
  <c r="C280" i="1"/>
  <c r="C279" i="1"/>
  <c r="C278" i="1"/>
  <c r="C265" i="1"/>
  <c r="C264" i="1"/>
  <c r="C263" i="1"/>
  <c r="C262" i="1"/>
  <c r="C255" i="1"/>
  <c r="C254" i="1"/>
  <c r="C248" i="1"/>
  <c r="C243" i="1"/>
  <c r="C236" i="1"/>
  <c r="C232" i="1"/>
  <c r="C231" i="1"/>
  <c r="C227" i="1"/>
  <c r="C224" i="1"/>
  <c r="C222" i="1"/>
  <c r="C215" i="1"/>
  <c r="C213" i="1"/>
  <c r="C212" i="1"/>
  <c r="C211" i="1"/>
  <c r="C189" i="1"/>
  <c r="C188" i="1"/>
  <c r="C187" i="1"/>
  <c r="C186" i="1"/>
  <c r="C185" i="1"/>
  <c r="C184" i="1"/>
  <c r="C183" i="1"/>
  <c r="C180" i="1"/>
  <c r="C133" i="1"/>
  <c r="C132" i="1"/>
  <c r="C131" i="1"/>
  <c r="C130" i="1"/>
  <c r="C128" i="1"/>
  <c r="C127" i="1"/>
  <c r="C126" i="1"/>
  <c r="C124" i="1"/>
  <c r="C123" i="1"/>
  <c r="C122" i="1"/>
  <c r="C121" i="1"/>
  <c r="C120" i="1"/>
  <c r="C111" i="1"/>
  <c r="C110" i="1"/>
  <c r="C109" i="1"/>
  <c r="C108" i="1"/>
  <c r="C106" i="1"/>
  <c r="C89" i="1"/>
  <c r="C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47" authorId="0" shapeId="0" xr:uid="{AAF770A1-FEBB-4386-85A8-D4098E4F7E0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اطلاعاتی نیست</t>
        </r>
      </text>
    </comment>
  </commentList>
</comments>
</file>

<file path=xl/sharedStrings.xml><?xml version="1.0" encoding="utf-8"?>
<sst xmlns="http://schemas.openxmlformats.org/spreadsheetml/2006/main" count="1054" uniqueCount="679">
  <si>
    <t>خانوادگی</t>
  </si>
  <si>
    <t>مقطع</t>
  </si>
  <si>
    <t>ترم ورود</t>
  </si>
  <si>
    <t>آرزو سادات نوری</t>
  </si>
  <si>
    <t>ارشد</t>
  </si>
  <si>
    <t>140411350103</t>
  </si>
  <si>
    <t>فاطمه نجفی</t>
  </si>
  <si>
    <t>کارشناسی</t>
  </si>
  <si>
    <t>140213230131</t>
  </si>
  <si>
    <t>فاطمه بهرامی</t>
  </si>
  <si>
    <t>140411363105</t>
  </si>
  <si>
    <t>فائزه حاج علی عسگری</t>
  </si>
  <si>
    <t>140414310101</t>
  </si>
  <si>
    <t>بهاره شامگانی</t>
  </si>
  <si>
    <t>140213614102</t>
  </si>
  <si>
    <t>حدیث شاهعلی</t>
  </si>
  <si>
    <t>کاردانی</t>
  </si>
  <si>
    <t>گندم کرمی</t>
  </si>
  <si>
    <t>140311232145</t>
  </si>
  <si>
    <t>زهرا خالقی</t>
  </si>
  <si>
    <t>140311240119</t>
  </si>
  <si>
    <t>شیرین یلمه</t>
  </si>
  <si>
    <t>140311240221</t>
  </si>
  <si>
    <t>فاطمه محمدی</t>
  </si>
  <si>
    <t>140314212139</t>
  </si>
  <si>
    <t>نرگس سلیمی</t>
  </si>
  <si>
    <t>140324222104</t>
  </si>
  <si>
    <t>نرگس گورویی</t>
  </si>
  <si>
    <t>140211232137</t>
  </si>
  <si>
    <t>شبنم کهنسال</t>
  </si>
  <si>
    <t>140213221140</t>
  </si>
  <si>
    <t>فریبا نیک بخت شیبانی</t>
  </si>
  <si>
    <t>140214222143</t>
  </si>
  <si>
    <t>زهرا محمدی</t>
  </si>
  <si>
    <t>درسا دباغ</t>
  </si>
  <si>
    <t>140211250208</t>
  </si>
  <si>
    <t>نرگس علیخانی</t>
  </si>
  <si>
    <t>140214222131</t>
  </si>
  <si>
    <t>فاطمه شفیعی</t>
  </si>
  <si>
    <t>140418302102</t>
  </si>
  <si>
    <t>صبا کوهکن</t>
  </si>
  <si>
    <t>فائزه فرجی</t>
  </si>
  <si>
    <t>نرگس بهبهانی</t>
  </si>
  <si>
    <t>140412220112</t>
  </si>
  <si>
    <t xml:space="preserve">سید شقایق شاه ابراهیمی </t>
  </si>
  <si>
    <t>140313241213</t>
  </si>
  <si>
    <t>کوثر سهرابی</t>
  </si>
  <si>
    <t>140313222123</t>
  </si>
  <si>
    <t>ملیکا خدری</t>
  </si>
  <si>
    <t>140311211212</t>
  </si>
  <si>
    <t>محنا ساکی</t>
  </si>
  <si>
    <t>140313241123</t>
  </si>
  <si>
    <t>ماهک عبدی پور</t>
  </si>
  <si>
    <t>140213241125</t>
  </si>
  <si>
    <t>الهام محمدی</t>
  </si>
  <si>
    <t>140211211139</t>
  </si>
  <si>
    <t>فاطمه شمایی</t>
  </si>
  <si>
    <t>140311232124</t>
  </si>
  <si>
    <t>پردیس مجریان</t>
  </si>
  <si>
    <t>140223241101</t>
  </si>
  <si>
    <t>مریم میرهاشمی</t>
  </si>
  <si>
    <t>دکتری</t>
  </si>
  <si>
    <t>بهار هدایت پور</t>
  </si>
  <si>
    <t>140311211146</t>
  </si>
  <si>
    <t>ایلین رشیدی</t>
  </si>
  <si>
    <t>140213230112</t>
  </si>
  <si>
    <t>مریم دیلمی نژاد</t>
  </si>
  <si>
    <t>140214221118</t>
  </si>
  <si>
    <t>فرخنده ظاهری</t>
  </si>
  <si>
    <t>140312320104</t>
  </si>
  <si>
    <t>فریبا براهویی</t>
  </si>
  <si>
    <t>140211345101</t>
  </si>
  <si>
    <t>مبینا محمدی</t>
  </si>
  <si>
    <t>هانیه عسگری</t>
  </si>
  <si>
    <t>140313241218</t>
  </si>
  <si>
    <t>کیمیا پناهی</t>
  </si>
  <si>
    <t>140214231108</t>
  </si>
  <si>
    <t>ساناز بهادری زاده</t>
  </si>
  <si>
    <t>140412220111</t>
  </si>
  <si>
    <t>نسیم لطفی</t>
  </si>
  <si>
    <t>140313624101</t>
  </si>
  <si>
    <t>مبینا شه دوست قشلاق</t>
  </si>
  <si>
    <t>محدثه پرچم</t>
  </si>
  <si>
    <t>140411240106</t>
  </si>
  <si>
    <t>فاطمه جعفرزاده</t>
  </si>
  <si>
    <t>سمیه سیدولیلو</t>
  </si>
  <si>
    <t>هانیه کاکلی قلعه لری</t>
  </si>
  <si>
    <t>نارین کریمی</t>
  </si>
  <si>
    <t>فاطمه شیرانی</t>
  </si>
  <si>
    <t>140313230124</t>
  </si>
  <si>
    <t>مریم صالحی نیا</t>
  </si>
  <si>
    <t>140213210116</t>
  </si>
  <si>
    <t>نازیلا یزدانی</t>
  </si>
  <si>
    <t>140213221143</t>
  </si>
  <si>
    <t>فاطمه موسی پور</t>
  </si>
  <si>
    <t>140224231103</t>
  </si>
  <si>
    <t>آوا زارع</t>
  </si>
  <si>
    <t>140213230115</t>
  </si>
  <si>
    <t>فاطمه احمدی</t>
  </si>
  <si>
    <t>140311240103</t>
  </si>
  <si>
    <t>عسل ضیایی</t>
  </si>
  <si>
    <t>140312211224</t>
  </si>
  <si>
    <t>حدیث حق بین</t>
  </si>
  <si>
    <t>140212211112</t>
  </si>
  <si>
    <t>شقایق بوکانیان</t>
  </si>
  <si>
    <t>140411323101</t>
  </si>
  <si>
    <t>فاطمه اسفندیار</t>
  </si>
  <si>
    <t>140313313105</t>
  </si>
  <si>
    <t>فریال استانه</t>
  </si>
  <si>
    <t>140312320101</t>
  </si>
  <si>
    <t>مهدیه تاج الدین</t>
  </si>
  <si>
    <t>140315284101</t>
  </si>
  <si>
    <t>کوثر بخشی</t>
  </si>
  <si>
    <t>140315637101</t>
  </si>
  <si>
    <t>فاطمه عزیزپور</t>
  </si>
  <si>
    <t>140311361102</t>
  </si>
  <si>
    <t>فائزه عباسی</t>
  </si>
  <si>
    <t>140112621103</t>
  </si>
  <si>
    <t>سمیه ظهیرنیا</t>
  </si>
  <si>
    <t>140313625102</t>
  </si>
  <si>
    <t>ریحانه عموزادمهدیرجی</t>
  </si>
  <si>
    <t>زهرا هلالی</t>
  </si>
  <si>
    <t>مبینا تبار</t>
  </si>
  <si>
    <t>زینب اسودی</t>
  </si>
  <si>
    <t>نیایش امیرپوردیوشلی</t>
  </si>
  <si>
    <t xml:space="preserve">ندا طهماسبی </t>
  </si>
  <si>
    <t>140413230225</t>
  </si>
  <si>
    <t>فائزه معینی فرد</t>
  </si>
  <si>
    <t>غزل نعمت دوست حقی</t>
  </si>
  <si>
    <t>فاطمه امینی</t>
  </si>
  <si>
    <t>مهشید سبحانی</t>
  </si>
  <si>
    <t>140412220126</t>
  </si>
  <si>
    <t>تینا سابق ترکداری</t>
  </si>
  <si>
    <t>هانیه سادات سیدزاده</t>
  </si>
  <si>
    <t>محدثه نیک زاد</t>
  </si>
  <si>
    <t>دیبا جعفری مهرا</t>
  </si>
  <si>
    <t>محیا افق عطا</t>
  </si>
  <si>
    <t>140413230203</t>
  </si>
  <si>
    <t>مهدیه جعفری</t>
  </si>
  <si>
    <t>140324221101</t>
  </si>
  <si>
    <t>نرگس محمدی</t>
  </si>
  <si>
    <t>140312211131</t>
  </si>
  <si>
    <t>بهار کریمی</t>
  </si>
  <si>
    <t>140313230140</t>
  </si>
  <si>
    <t>سوگند شکری</t>
  </si>
  <si>
    <t>140313241215</t>
  </si>
  <si>
    <t>پرنیا پولادی</t>
  </si>
  <si>
    <t>140313230208</t>
  </si>
  <si>
    <t>هستی رحیمی</t>
  </si>
  <si>
    <t>140313240119</t>
  </si>
  <si>
    <t>سیده زهرا حسینی حصاری</t>
  </si>
  <si>
    <t>140311221116</t>
  </si>
  <si>
    <t>ماهتیسا محمد تبار</t>
  </si>
  <si>
    <t>140313230244</t>
  </si>
  <si>
    <t>سیده مطهره موسوی</t>
  </si>
  <si>
    <t>140311211142</t>
  </si>
  <si>
    <t>عسل فیروزی</t>
  </si>
  <si>
    <t>140313230222</t>
  </si>
  <si>
    <t>پریا صابر</t>
  </si>
  <si>
    <t>140313241216</t>
  </si>
  <si>
    <t>سارا رحیمی</t>
  </si>
  <si>
    <t>140313241120</t>
  </si>
  <si>
    <t>هستی نظام اسلامی</t>
  </si>
  <si>
    <t>140312211138</t>
  </si>
  <si>
    <t>تارا مرادی راد</t>
  </si>
  <si>
    <t>140311250140</t>
  </si>
  <si>
    <t>پرنیا احمدلو</t>
  </si>
  <si>
    <t>140311250203</t>
  </si>
  <si>
    <t>مبینا رضایی</t>
  </si>
  <si>
    <t>140312220217</t>
  </si>
  <si>
    <t>لیلا خواجه صالحانی</t>
  </si>
  <si>
    <t>140311211116</t>
  </si>
  <si>
    <t>سنا زند</t>
  </si>
  <si>
    <t>140313240123</t>
  </si>
  <si>
    <t>مریم بابایی</t>
  </si>
  <si>
    <t>140214222105</t>
  </si>
  <si>
    <t>فاطمه برزگر</t>
  </si>
  <si>
    <t>140214222111</t>
  </si>
  <si>
    <t>نرگس محمودی</t>
  </si>
  <si>
    <t>140211221136</t>
  </si>
  <si>
    <t>فاطمه آری</t>
  </si>
  <si>
    <t>140213210102</t>
  </si>
  <si>
    <t>ملیکا خیابانی</t>
  </si>
  <si>
    <t>140212220114</t>
  </si>
  <si>
    <t>فاطمه سادات کوچکی</t>
  </si>
  <si>
    <t>140211250131</t>
  </si>
  <si>
    <t>بهار مظفری</t>
  </si>
  <si>
    <t>140211250140</t>
  </si>
  <si>
    <t>فاطمه زیاری</t>
  </si>
  <si>
    <t>140214212122</t>
  </si>
  <si>
    <t>الهام رمضانی</t>
  </si>
  <si>
    <t>140213221124</t>
  </si>
  <si>
    <t>پریا رنجبر</t>
  </si>
  <si>
    <t>140213221125</t>
  </si>
  <si>
    <t>مانیا نصیری</t>
  </si>
  <si>
    <t>140213210132</t>
  </si>
  <si>
    <t>زهرا باهو</t>
  </si>
  <si>
    <t>140214231105</t>
  </si>
  <si>
    <t>دل آرام حسینی جوینی</t>
  </si>
  <si>
    <t>140211250207</t>
  </si>
  <si>
    <t>سارا سلحشور</t>
  </si>
  <si>
    <t>140213221126</t>
  </si>
  <si>
    <t>دیبا خاتمی مقدم</t>
  </si>
  <si>
    <t>140312211213</t>
  </si>
  <si>
    <t>نگین باقری</t>
  </si>
  <si>
    <t>140311211108</t>
  </si>
  <si>
    <t>مهدیه نوراله پور</t>
  </si>
  <si>
    <t>140313230138</t>
  </si>
  <si>
    <t>ادرینا خانمحمدی</t>
  </si>
  <si>
    <t>140314231206</t>
  </si>
  <si>
    <t>اسما پورریحان</t>
  </si>
  <si>
    <t>140314212113</t>
  </si>
  <si>
    <t>سیما داوری</t>
  </si>
  <si>
    <t>140311211214</t>
  </si>
  <si>
    <t>مبینا دلدار</t>
  </si>
  <si>
    <t>140213240206</t>
  </si>
  <si>
    <t>ملیکا سلیمی</t>
  </si>
  <si>
    <t>140213240121</t>
  </si>
  <si>
    <t>فاطمه خورشیدی</t>
  </si>
  <si>
    <t>140213221117</t>
  </si>
  <si>
    <t>مائده موسی پور</t>
  </si>
  <si>
    <t>140212220220</t>
  </si>
  <si>
    <t>فاطمه رنجبر</t>
  </si>
  <si>
    <t>140212220205</t>
  </si>
  <si>
    <t>سیده ریحانه میرغیاثی</t>
  </si>
  <si>
    <t>140212220141</t>
  </si>
  <si>
    <t>محدثه مرادی</t>
  </si>
  <si>
    <t>140221221107</t>
  </si>
  <si>
    <t>مهتاب هادی</t>
  </si>
  <si>
    <t>140313312104</t>
  </si>
  <si>
    <t>خدیجه لطفی زاده</t>
  </si>
  <si>
    <t>140114630104</t>
  </si>
  <si>
    <t>نازنین شیرانی</t>
  </si>
  <si>
    <t>مهدیه نادری</t>
  </si>
  <si>
    <t>140311232141</t>
  </si>
  <si>
    <t>ملیکا باسیری</t>
  </si>
  <si>
    <t>140213230103</t>
  </si>
  <si>
    <t>فریبا طاهری</t>
  </si>
  <si>
    <t>140411342103</t>
  </si>
  <si>
    <t>فاطمه خوش گفتار</t>
  </si>
  <si>
    <t>140412610101</t>
  </si>
  <si>
    <t>فاطمه شهابی</t>
  </si>
  <si>
    <t>140411621102</t>
  </si>
  <si>
    <t>هانیه مصری</t>
  </si>
  <si>
    <t>140115337103</t>
  </si>
  <si>
    <t>صبا قادری</t>
  </si>
  <si>
    <t>140112615101</t>
  </si>
  <si>
    <t>نگارین محمدنژاد</t>
  </si>
  <si>
    <t>سبیکه حجی ابادی</t>
  </si>
  <si>
    <t>فاطمه اسکندری</t>
  </si>
  <si>
    <t>ریحانه محمودی</t>
  </si>
  <si>
    <t>مهرانه خدامراد</t>
  </si>
  <si>
    <t>سیده کیانا دبیرستان</t>
  </si>
  <si>
    <t>نرگس نجفی</t>
  </si>
  <si>
    <t>تسنیم رحمتی</t>
  </si>
  <si>
    <t>140412220122</t>
  </si>
  <si>
    <t>مائده دوستی</t>
  </si>
  <si>
    <t>140313241112</t>
  </si>
  <si>
    <t>نیلوفر رسولی</t>
  </si>
  <si>
    <t>140314221122</t>
  </si>
  <si>
    <t>فاطمه عقربی</t>
  </si>
  <si>
    <t>140314231137</t>
  </si>
  <si>
    <t>هانیه صحرا گرد</t>
  </si>
  <si>
    <t>140311240133</t>
  </si>
  <si>
    <t>140313240120</t>
  </si>
  <si>
    <t>مریم محمدی</t>
  </si>
  <si>
    <t>140323240104</t>
  </si>
  <si>
    <t>مرجان کشاورز قهرمانلو</t>
  </si>
  <si>
    <t>140321211111</t>
  </si>
  <si>
    <t>رقیه بای محمدی</t>
  </si>
  <si>
    <t>140314231108</t>
  </si>
  <si>
    <t>مطهره میش مست</t>
  </si>
  <si>
    <t>140214221142</t>
  </si>
  <si>
    <t>زهره سهرابی</t>
  </si>
  <si>
    <t>140211232122</t>
  </si>
  <si>
    <t>مریم امان آبادی</t>
  </si>
  <si>
    <t>140221250102</t>
  </si>
  <si>
    <t>آلا علیزاده دولت آبادی</t>
  </si>
  <si>
    <t>140214222132</t>
  </si>
  <si>
    <t>ستاره دریایی</t>
  </si>
  <si>
    <t>140214231115</t>
  </si>
  <si>
    <t>سارا سلیمان زاده</t>
  </si>
  <si>
    <t>140214221126</t>
  </si>
  <si>
    <t>راضیه صالحی نیا</t>
  </si>
  <si>
    <t>140214221129</t>
  </si>
  <si>
    <t>مبینا بابایی</t>
  </si>
  <si>
    <t>140311211107</t>
  </si>
  <si>
    <t>تهمینه توکلی</t>
  </si>
  <si>
    <t>140312220110</t>
  </si>
  <si>
    <t>ریحانه قلیچ پور</t>
  </si>
  <si>
    <t>140312211128</t>
  </si>
  <si>
    <t>فرشته علایی فرا دونبه</t>
  </si>
  <si>
    <t>140314222132</t>
  </si>
  <si>
    <t>مبینا آصفی</t>
  </si>
  <si>
    <t>1402222101101</t>
  </si>
  <si>
    <t>غزل بندری</t>
  </si>
  <si>
    <t>سارینا شریفات</t>
  </si>
  <si>
    <t>حانیه شیرازی</t>
  </si>
  <si>
    <t>فاطمه صادقی</t>
  </si>
  <si>
    <t>140311232128</t>
  </si>
  <si>
    <t xml:space="preserve">مریم جلالی </t>
  </si>
  <si>
    <t>140115262102</t>
  </si>
  <si>
    <t>فاطمه درویش پور</t>
  </si>
  <si>
    <t>زهرا بوند</t>
  </si>
  <si>
    <t>140311240111</t>
  </si>
  <si>
    <t>زینب بوند</t>
  </si>
  <si>
    <t>140314212111</t>
  </si>
  <si>
    <t>شمیم سینایی فر</t>
  </si>
  <si>
    <t>140312220125</t>
  </si>
  <si>
    <t>ستایش صفری</t>
  </si>
  <si>
    <t>140314231132</t>
  </si>
  <si>
    <t xml:space="preserve">سید عارفه هاشمی </t>
  </si>
  <si>
    <t>140223230203</t>
  </si>
  <si>
    <t>سیده مهدیه حسینی</t>
  </si>
  <si>
    <t>140213241114</t>
  </si>
  <si>
    <t>آیناز حمیدی</t>
  </si>
  <si>
    <t>فائزه نصرتی</t>
  </si>
  <si>
    <t>140212211225</t>
  </si>
  <si>
    <t xml:space="preserve">ژیلا محمدیان </t>
  </si>
  <si>
    <t>140412621103</t>
  </si>
  <si>
    <t>خدیجه درخشان</t>
  </si>
  <si>
    <t>اسما رسول زاده</t>
  </si>
  <si>
    <t>140313222117</t>
  </si>
  <si>
    <t>بهاره بیگی</t>
  </si>
  <si>
    <t>140414212104</t>
  </si>
  <si>
    <t>هستی صحرانشین سامانی</t>
  </si>
  <si>
    <t>زهرا اسدی</t>
  </si>
  <si>
    <t>140311221202</t>
  </si>
  <si>
    <t>فاطمه حیدری</t>
  </si>
  <si>
    <t>140313240115</t>
  </si>
  <si>
    <t>مونا آرمانی فر</t>
  </si>
  <si>
    <t>140212211104</t>
  </si>
  <si>
    <t>حدیثه معصومی گنکی</t>
  </si>
  <si>
    <t>ایگین شیبانی</t>
  </si>
  <si>
    <t>نجمه قاسمی</t>
  </si>
  <si>
    <t>140314221136</t>
  </si>
  <si>
    <t>ساغر بذرافکن</t>
  </si>
  <si>
    <t>140322220104</t>
  </si>
  <si>
    <t xml:space="preserve">زهرا مرادی </t>
  </si>
  <si>
    <t>140322220112</t>
  </si>
  <si>
    <t>مهسان فرج پور</t>
  </si>
  <si>
    <t>فاطمه گرمنجانی</t>
  </si>
  <si>
    <t>140213210124</t>
  </si>
  <si>
    <t>فاطمه شکوهی</t>
  </si>
  <si>
    <t>140314222211</t>
  </si>
  <si>
    <t>سوگل صالح زاده</t>
  </si>
  <si>
    <t>140313240128</t>
  </si>
  <si>
    <t>ترنم مسروری</t>
  </si>
  <si>
    <t>140213210128</t>
  </si>
  <si>
    <t>فاطمه اصفهانی نژاد</t>
  </si>
  <si>
    <t>140314231102</t>
  </si>
  <si>
    <t>مائده وفایی</t>
  </si>
  <si>
    <t>14031423146</t>
  </si>
  <si>
    <t>زهرا کرمی</t>
  </si>
  <si>
    <t>پریا مصطفی</t>
  </si>
  <si>
    <t>140313222140</t>
  </si>
  <si>
    <t>مدیا رنجبر</t>
  </si>
  <si>
    <t>140314331124</t>
  </si>
  <si>
    <t>بشرا فیض الهی</t>
  </si>
  <si>
    <t>140313241128</t>
  </si>
  <si>
    <t>ژینا جعفری</t>
  </si>
  <si>
    <t>140323222102</t>
  </si>
  <si>
    <t>زهرا سلیمانی</t>
  </si>
  <si>
    <t>140314630102</t>
  </si>
  <si>
    <t>نغمه سعیدی</t>
  </si>
  <si>
    <t>140312621101</t>
  </si>
  <si>
    <t>فاطمه امیدزاده سیاهمزگی</t>
  </si>
  <si>
    <t>فاطمه خوراهه</t>
  </si>
  <si>
    <t>140214212114</t>
  </si>
  <si>
    <t>فاطمه حسینی</t>
  </si>
  <si>
    <t>140314221116</t>
  </si>
  <si>
    <t>غزل  شفیع آبادی</t>
  </si>
  <si>
    <t>140314231130</t>
  </si>
  <si>
    <t>مهدیه پهلوانی</t>
  </si>
  <si>
    <t>140211221105</t>
  </si>
  <si>
    <t>عارفه عرب پور</t>
  </si>
  <si>
    <t>140211211125</t>
  </si>
  <si>
    <t>اوا دوستی</t>
  </si>
  <si>
    <t>سیده عارفه حسینی جمور</t>
  </si>
  <si>
    <t>سارا کریمی</t>
  </si>
  <si>
    <t>140311232146</t>
  </si>
  <si>
    <t>تینا عزیزی</t>
  </si>
  <si>
    <t>140314231135</t>
  </si>
  <si>
    <t>حدیث حسابی</t>
  </si>
  <si>
    <t>140311240116</t>
  </si>
  <si>
    <t>محدثه عزیزی</t>
  </si>
  <si>
    <t>14022121105</t>
  </si>
  <si>
    <t>الهام کاظمی</t>
  </si>
  <si>
    <t>140414222137</t>
  </si>
  <si>
    <t>شیدا پرمهر</t>
  </si>
  <si>
    <t>140211232111</t>
  </si>
  <si>
    <t>ایدا مجنونی</t>
  </si>
  <si>
    <t>140413311103</t>
  </si>
  <si>
    <t>کوثر شریعتی</t>
  </si>
  <si>
    <t>140414333103</t>
  </si>
  <si>
    <t xml:space="preserve">نگار رضازاده پیله دار </t>
  </si>
  <si>
    <t>140211630102</t>
  </si>
  <si>
    <t>مارال درویشی</t>
  </si>
  <si>
    <t>140214630102</t>
  </si>
  <si>
    <t>تبسم پیشه ورزاد</t>
  </si>
  <si>
    <t>140213630101</t>
  </si>
  <si>
    <t>فاطمه نصرالهی</t>
  </si>
  <si>
    <t>فاطمه بارانی</t>
  </si>
  <si>
    <t>ملیکا صباغیان</t>
  </si>
  <si>
    <t>آنیتا خسروی</t>
  </si>
  <si>
    <t>آیدا چندری</t>
  </si>
  <si>
    <t>140311250210</t>
  </si>
  <si>
    <t>فاطمه زهرا وزیری</t>
  </si>
  <si>
    <t>140313241231</t>
  </si>
  <si>
    <t>هدیه حیدری</t>
  </si>
  <si>
    <t>140311232113</t>
  </si>
  <si>
    <t>عفیفه اتابایی</t>
  </si>
  <si>
    <t>140324222101</t>
  </si>
  <si>
    <t>مبینا فلاح</t>
  </si>
  <si>
    <t>140313241221</t>
  </si>
  <si>
    <t>فاطمه توکلی</t>
  </si>
  <si>
    <t>140211232112</t>
  </si>
  <si>
    <t>خاطره جوانمرد</t>
  </si>
  <si>
    <t>140223240102</t>
  </si>
  <si>
    <t>ندا قزل</t>
  </si>
  <si>
    <t>140212211134</t>
  </si>
  <si>
    <t>محیا قادری</t>
  </si>
  <si>
    <t>140213210118</t>
  </si>
  <si>
    <t>معصومه کوهساری</t>
  </si>
  <si>
    <t>140222220110</t>
  </si>
  <si>
    <t>صفیه کوچک نژاد</t>
  </si>
  <si>
    <t>1402132129</t>
  </si>
  <si>
    <t>سمانه ملاک</t>
  </si>
  <si>
    <t>140212220139</t>
  </si>
  <si>
    <t>صبا توکلی</t>
  </si>
  <si>
    <t>14031332101</t>
  </si>
  <si>
    <t>نسترن کرم زاده</t>
  </si>
  <si>
    <t>140411350104</t>
  </si>
  <si>
    <t>سوگند حاجتی</t>
  </si>
  <si>
    <t>140418302202</t>
  </si>
  <si>
    <t>مستانه جوادی</t>
  </si>
  <si>
    <t>نرگس نظری</t>
  </si>
  <si>
    <t>140413630103</t>
  </si>
  <si>
    <t>سارا گرانمایه جورکویه</t>
  </si>
  <si>
    <t>یلدا شیرازی خانقاه</t>
  </si>
  <si>
    <t>مبینا جهاندوست خلخالی</t>
  </si>
  <si>
    <t>سیده فائزه نجفی</t>
  </si>
  <si>
    <t>ستایش مسافردیلمی</t>
  </si>
  <si>
    <t>کوثر نبی زاده مطلق</t>
  </si>
  <si>
    <t>مریم خوشحال تازه ابادی</t>
  </si>
  <si>
    <t>سیده فاطمه موسویان سه ساری</t>
  </si>
  <si>
    <t>نگار ملک ابادی</t>
  </si>
  <si>
    <t>مریم علی نیا</t>
  </si>
  <si>
    <t>140413230121</t>
  </si>
  <si>
    <t>بهناز سیفی</t>
  </si>
  <si>
    <t>140413241113</t>
  </si>
  <si>
    <t>پریسا حبیبی دری</t>
  </si>
  <si>
    <t>140311232109</t>
  </si>
  <si>
    <t>زینب شیرزاد</t>
  </si>
  <si>
    <t>140312220129</t>
  </si>
  <si>
    <t>ریحانه روشن</t>
  </si>
  <si>
    <t>140311240127</t>
  </si>
  <si>
    <t>آیناز آباد</t>
  </si>
  <si>
    <t>140313210101</t>
  </si>
  <si>
    <t>سارینا رحیمی</t>
  </si>
  <si>
    <t>140314221121</t>
  </si>
  <si>
    <t>ریحانه کهنسال</t>
  </si>
  <si>
    <t>140312211145</t>
  </si>
  <si>
    <t>بیتا معتمادی</t>
  </si>
  <si>
    <t>مریم علی پور</t>
  </si>
  <si>
    <t>140312211225</t>
  </si>
  <si>
    <t>نیلوفر بابایی</t>
  </si>
  <si>
    <t>140314221108</t>
  </si>
  <si>
    <t>آرمیتا قبادی</t>
  </si>
  <si>
    <t>1403232240103</t>
  </si>
  <si>
    <t>فاطمه حامدی</t>
  </si>
  <si>
    <t>140314231115</t>
  </si>
  <si>
    <t>معصومه اصغر خواه</t>
  </si>
  <si>
    <t>140312211103</t>
  </si>
  <si>
    <t>فاطمه مهدی نیا</t>
  </si>
  <si>
    <t>140311250143</t>
  </si>
  <si>
    <t>مهرنوش کرم دوست</t>
  </si>
  <si>
    <t>14031121148</t>
  </si>
  <si>
    <t>مریم حسینی کوشکی</t>
  </si>
  <si>
    <t>مریم نظام دوست</t>
  </si>
  <si>
    <t>140211232139</t>
  </si>
  <si>
    <t>شکیبا راستاد</t>
  </si>
  <si>
    <t>140214212118</t>
  </si>
  <si>
    <t>زهرا خرسندی</t>
  </si>
  <si>
    <t>140214212115</t>
  </si>
  <si>
    <t>مهسا فلاح</t>
  </si>
  <si>
    <t>140213221136</t>
  </si>
  <si>
    <t>نگین مهرپور</t>
  </si>
  <si>
    <t>140214222141</t>
  </si>
  <si>
    <t>زهرا قربانی</t>
  </si>
  <si>
    <t>1402114231131</t>
  </si>
  <si>
    <t>معصومه قلی زاده</t>
  </si>
  <si>
    <t>140211232130</t>
  </si>
  <si>
    <t>زهرا علی نیالات</t>
  </si>
  <si>
    <t>140213230118</t>
  </si>
  <si>
    <t>زهرا رستم زاده</t>
  </si>
  <si>
    <t>شادی اسماعیل زاده</t>
  </si>
  <si>
    <t>140213221103</t>
  </si>
  <si>
    <t>فاطمه احمدی شهیدانی</t>
  </si>
  <si>
    <t>140313240102</t>
  </si>
  <si>
    <t>معصومه رازانی</t>
  </si>
  <si>
    <t>نگار رشنو</t>
  </si>
  <si>
    <t>هستی سرلک</t>
  </si>
  <si>
    <t>طناز ساکی</t>
  </si>
  <si>
    <t>140211240120</t>
  </si>
  <si>
    <t>حنانه زارع تبار</t>
  </si>
  <si>
    <t>فائزه کیانی</t>
  </si>
  <si>
    <t>140413312103</t>
  </si>
  <si>
    <t>فاطمه رضوانیان</t>
  </si>
  <si>
    <t>140411331108</t>
  </si>
  <si>
    <t>نیلوفر رضوی زاده</t>
  </si>
  <si>
    <t>شقایق احمدی</t>
  </si>
  <si>
    <t>140413311105</t>
  </si>
  <si>
    <t>فاطمه منفرد</t>
  </si>
  <si>
    <t>140411342203</t>
  </si>
  <si>
    <t>نرگس صفررضوی زاده</t>
  </si>
  <si>
    <t>زهرا رضا زاده</t>
  </si>
  <si>
    <t>140413301106</t>
  </si>
  <si>
    <t>فاطمه علایی</t>
  </si>
  <si>
    <t>140411350102</t>
  </si>
  <si>
    <t>فهیمه امیری</t>
  </si>
  <si>
    <t>140313301101</t>
  </si>
  <si>
    <t>فاطمه زهرا پازاج</t>
  </si>
  <si>
    <t>140311342101</t>
  </si>
  <si>
    <t>شمسه جانعلی زاده</t>
  </si>
  <si>
    <t>حافظه حسینی</t>
  </si>
  <si>
    <t>140313625101</t>
  </si>
  <si>
    <t>فرانه رزازیان</t>
  </si>
  <si>
    <t>140312613102</t>
  </si>
  <si>
    <t>الناز سلطان زاده</t>
  </si>
  <si>
    <t>140312621102</t>
  </si>
  <si>
    <t>سیده ویدا حیدر قلی زاده حسن کلا</t>
  </si>
  <si>
    <t>140311660103</t>
  </si>
  <si>
    <t>سیده محدثه حسینی</t>
  </si>
  <si>
    <t>140212601102</t>
  </si>
  <si>
    <t>رقیه پولکی خشک رودی</t>
  </si>
  <si>
    <t>140211660101</t>
  </si>
  <si>
    <t>زهرا توکلی</t>
  </si>
  <si>
    <t>محدثه صادقی نیچکوهی</t>
  </si>
  <si>
    <t>140311630105</t>
  </si>
  <si>
    <t>فاطمه رحیمی</t>
  </si>
  <si>
    <t>کارشاسی</t>
  </si>
  <si>
    <t>140213241208</t>
  </si>
  <si>
    <t>زهرا توپاابراهیمی</t>
  </si>
  <si>
    <t>سارا بائی لاشکی</t>
  </si>
  <si>
    <t>مهرانا شمسی</t>
  </si>
  <si>
    <t>140412220225</t>
  </si>
  <si>
    <t>فائزه علیزاده</t>
  </si>
  <si>
    <t>140411221123</t>
  </si>
  <si>
    <t>نغمه امامی سوادکوهی</t>
  </si>
  <si>
    <t>خدیجه سنائی</t>
  </si>
  <si>
    <t>فاطمه سنائی</t>
  </si>
  <si>
    <t>هدیه نعیمائی عالی</t>
  </si>
  <si>
    <t>فاطمه زهرا علی نژاد</t>
  </si>
  <si>
    <t>140413222121</t>
  </si>
  <si>
    <t>نرگس قدم نژاد</t>
  </si>
  <si>
    <t>نرگس جوربندی ثانی</t>
  </si>
  <si>
    <t>صدف خوئی</t>
  </si>
  <si>
    <t>مانیا علی زاده</t>
  </si>
  <si>
    <t>سیده آناهیتا بابایی</t>
  </si>
  <si>
    <t>140413230206</t>
  </si>
  <si>
    <t>فرشته جعفری</t>
  </si>
  <si>
    <t>140324222102</t>
  </si>
  <si>
    <t>زینب رامش</t>
  </si>
  <si>
    <t>140311211119</t>
  </si>
  <si>
    <t>پریا پژوم</t>
  </si>
  <si>
    <t>140313230106</t>
  </si>
  <si>
    <t>محنا اسکندری</t>
  </si>
  <si>
    <t>140314222103</t>
  </si>
  <si>
    <t>فاطمه زهرا شیخ آهی</t>
  </si>
  <si>
    <t>140313230123</t>
  </si>
  <si>
    <t>حوا حمزه</t>
  </si>
  <si>
    <t>140311232112</t>
  </si>
  <si>
    <t>روژان رضایی</t>
  </si>
  <si>
    <t>140313230118</t>
  </si>
  <si>
    <t>تینا حسین پور</t>
  </si>
  <si>
    <t>140321211104</t>
  </si>
  <si>
    <t>مهدیه داغمچی</t>
  </si>
  <si>
    <t>140312211118</t>
  </si>
  <si>
    <t>مهدیه ربیعی</t>
  </si>
  <si>
    <t>140313230116</t>
  </si>
  <si>
    <t>مهسا عباسی</t>
  </si>
  <si>
    <t>عطیه بهروز</t>
  </si>
  <si>
    <t>140321250103</t>
  </si>
  <si>
    <t>سوین علیپور</t>
  </si>
  <si>
    <t>140334212136</t>
  </si>
  <si>
    <t>مهشید شجاعی</t>
  </si>
  <si>
    <t>140214212126</t>
  </si>
  <si>
    <t>نوشین رسولی</t>
  </si>
  <si>
    <t>نرگس خواجه وند</t>
  </si>
  <si>
    <t>1402150114</t>
  </si>
  <si>
    <t>فرحناز شکرانی</t>
  </si>
  <si>
    <t>140221232101</t>
  </si>
  <si>
    <t>محدثه کتبل</t>
  </si>
  <si>
    <t>140211232132</t>
  </si>
  <si>
    <t>مائده علایی</t>
  </si>
  <si>
    <t>140212211130</t>
  </si>
  <si>
    <t>سیده مهسا قاسم پور گنجی</t>
  </si>
  <si>
    <t>140213221137</t>
  </si>
  <si>
    <t>محدثه حسین پور</t>
  </si>
  <si>
    <t>140213221104</t>
  </si>
  <si>
    <t>افسانه توکلی نیا</t>
  </si>
  <si>
    <t>140213241108</t>
  </si>
  <si>
    <t>پریسا احمدیان</t>
  </si>
  <si>
    <t>140211240101</t>
  </si>
  <si>
    <t>فاطیما عبدی</t>
  </si>
  <si>
    <t>140211221128</t>
  </si>
  <si>
    <t>مهدیه سپهری</t>
  </si>
  <si>
    <t>1402232103</t>
  </si>
  <si>
    <t>مائده صادقی</t>
  </si>
  <si>
    <t>140212220126</t>
  </si>
  <si>
    <t>حدیثه پولادی</t>
  </si>
  <si>
    <t>140213230206</t>
  </si>
  <si>
    <t>مبینا امیدبهار</t>
  </si>
  <si>
    <t>140213221106</t>
  </si>
  <si>
    <t>کوثر صفر رضوی</t>
  </si>
  <si>
    <t>140311211129</t>
  </si>
  <si>
    <t>صبا محمد نژاد</t>
  </si>
  <si>
    <t>140311211136</t>
  </si>
  <si>
    <t>مهرانه کاظمی</t>
  </si>
  <si>
    <t>140313230233</t>
  </si>
  <si>
    <t>سنا شریفی</t>
  </si>
  <si>
    <t>140313222124</t>
  </si>
  <si>
    <t>تینا هادی زاده</t>
  </si>
  <si>
    <t>فاطمه طباخ 2</t>
  </si>
  <si>
    <t>140311250132</t>
  </si>
  <si>
    <t>آتوسا گیلانی</t>
  </si>
  <si>
    <t>140211250135</t>
  </si>
  <si>
    <t>سیده محنا حسینی</t>
  </si>
  <si>
    <t>140213210107</t>
  </si>
  <si>
    <t>تارا مجتهدزاده</t>
  </si>
  <si>
    <t>140211211137</t>
  </si>
  <si>
    <t>ستایش واحدی</t>
  </si>
  <si>
    <t>140213230225</t>
  </si>
  <si>
    <t>حنانه خانه کشی</t>
  </si>
  <si>
    <t>140211250113</t>
  </si>
  <si>
    <t>صدف ذبیحی</t>
  </si>
  <si>
    <t>140212220116</t>
  </si>
  <si>
    <t>فاطیمه ترک لشکرانی</t>
  </si>
  <si>
    <t>140311331102</t>
  </si>
  <si>
    <t>فاطمه نوایی</t>
  </si>
  <si>
    <t>140311331109</t>
  </si>
  <si>
    <t>حدیث ثابت</t>
  </si>
  <si>
    <t>فاطمه ایل لاریجان</t>
  </si>
  <si>
    <t>140411362101</t>
  </si>
  <si>
    <t>مریم حیدری</t>
  </si>
  <si>
    <t>140314327103</t>
  </si>
  <si>
    <t>میترا حیدری</t>
  </si>
  <si>
    <t>140314327102</t>
  </si>
  <si>
    <t>مبینا حیدری</t>
  </si>
  <si>
    <t>140311310103</t>
  </si>
  <si>
    <t>معصومه منفرد</t>
  </si>
  <si>
    <t>140311342204</t>
  </si>
  <si>
    <t>مهدیه بهرامی</t>
  </si>
  <si>
    <t>140311342105</t>
  </si>
  <si>
    <t>معصومه نعیمی</t>
  </si>
  <si>
    <t>140415637104</t>
  </si>
  <si>
    <t>زهرا فراهانی</t>
  </si>
  <si>
    <t>140411250127</t>
  </si>
  <si>
    <t>زهرا فنایی</t>
  </si>
  <si>
    <t>140312211126</t>
  </si>
  <si>
    <t>باران کبیر زاده</t>
  </si>
  <si>
    <t>140312211141</t>
  </si>
  <si>
    <t>زهرا غلامی</t>
  </si>
  <si>
    <t>حانیه سوری</t>
  </si>
  <si>
    <t>ویدا شجیع</t>
  </si>
  <si>
    <t>ثنا شمعخانی</t>
  </si>
  <si>
    <t>140413210116</t>
  </si>
  <si>
    <t>مریم نصیری</t>
  </si>
  <si>
    <t>140223221101</t>
  </si>
  <si>
    <t>فاطمه زهرا پروین</t>
  </si>
  <si>
    <t>140211250105</t>
  </si>
  <si>
    <t>شادی حدادی زاده</t>
  </si>
  <si>
    <t>140415637201</t>
  </si>
  <si>
    <t>140411660105</t>
  </si>
  <si>
    <t>140311232150</t>
  </si>
  <si>
    <t>140313222226</t>
  </si>
  <si>
    <t>140413230114</t>
  </si>
  <si>
    <t>140313230232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</si>
</sst>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B Mitra"/>
      <charset val="178"/>
    </font>
    <font>
      <b/>
      <sz val="14"/>
      <color theme="1"/>
      <name val="B Mitra"/>
      <charset val="178"/>
    </font>
    <font>
      <sz val="14"/>
      <name val="B Mitra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4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106A-890C-421A-B6C5-824890EF6D8F}">
  <dimension ref="A1:E379"/>
  <sheetViews>
    <sheetView rightToLeft="1" tabSelected="1" workbookViewId="0">
      <selection activeCell="H298" sqref="H298"/>
    </sheetView>
  </sheetViews>
  <sheetFormatPr defaultRowHeight="22.5" x14ac:dyDescent="0.55000000000000004"/>
  <cols>
    <col min="1" max="1" width="17.85546875" customWidth="1"/>
    <col min="2" max="2" width="12.140625" customWidth="1"/>
    <col min="3" max="3" width="20.7109375" style="14" customWidth="1"/>
  </cols>
  <sheetData>
    <row r="1" spans="1:5" ht="24" x14ac:dyDescent="0.25">
      <c r="A1" s="8" t="s">
        <v>0</v>
      </c>
      <c r="B1" s="9" t="s">
        <v>1</v>
      </c>
      <c r="C1" s="10" t="s">
        <v>2</v>
      </c>
      <c r="D1" s="3"/>
    </row>
    <row r="2" spans="1:5" x14ac:dyDescent="0.25">
      <c r="A2" s="1" t="s">
        <v>3</v>
      </c>
      <c r="B2" s="1" t="s">
        <v>4</v>
      </c>
      <c r="C2" s="11" t="s">
        <v>5</v>
      </c>
      <c r="D2" s="7"/>
    </row>
    <row r="3" spans="1:5" x14ac:dyDescent="0.55000000000000004">
      <c r="A3" s="5" t="s">
        <v>9</v>
      </c>
      <c r="B3" s="5" t="s">
        <v>4</v>
      </c>
      <c r="C3" s="12" t="s">
        <v>10</v>
      </c>
      <c r="D3" s="7"/>
    </row>
    <row r="4" spans="1:5" x14ac:dyDescent="0.25">
      <c r="A4" s="4" t="s">
        <v>11</v>
      </c>
      <c r="B4" s="4" t="s">
        <v>4</v>
      </c>
      <c r="C4" s="11" t="s">
        <v>12</v>
      </c>
      <c r="D4" s="7"/>
    </row>
    <row r="5" spans="1:5" x14ac:dyDescent="0.25">
      <c r="A5" s="4" t="s">
        <v>38</v>
      </c>
      <c r="B5" s="4" t="s">
        <v>4</v>
      </c>
      <c r="C5" s="11" t="s">
        <v>39</v>
      </c>
      <c r="D5" s="7"/>
    </row>
    <row r="6" spans="1:5" x14ac:dyDescent="0.25">
      <c r="A6" s="4" t="s">
        <v>104</v>
      </c>
      <c r="B6" s="4" t="s">
        <v>4</v>
      </c>
      <c r="C6" s="11" t="s">
        <v>105</v>
      </c>
      <c r="D6" s="7"/>
    </row>
    <row r="7" spans="1:5" x14ac:dyDescent="0.25">
      <c r="A7" s="1" t="s">
        <v>106</v>
      </c>
      <c r="B7" s="1" t="s">
        <v>4</v>
      </c>
      <c r="C7" s="11" t="s">
        <v>107</v>
      </c>
      <c r="D7" s="7"/>
    </row>
    <row r="8" spans="1:5" x14ac:dyDescent="0.25">
      <c r="A8" s="1" t="s">
        <v>108</v>
      </c>
      <c r="B8" s="1" t="s">
        <v>4</v>
      </c>
      <c r="C8" s="11" t="s">
        <v>109</v>
      </c>
      <c r="D8" s="7"/>
    </row>
    <row r="9" spans="1:5" x14ac:dyDescent="0.25">
      <c r="A9" s="4" t="s">
        <v>110</v>
      </c>
      <c r="B9" s="4" t="s">
        <v>4</v>
      </c>
      <c r="C9" s="11" t="s">
        <v>111</v>
      </c>
      <c r="D9" s="7"/>
    </row>
    <row r="10" spans="1:5" x14ac:dyDescent="0.25">
      <c r="A10" s="4" t="s">
        <v>112</v>
      </c>
      <c r="B10" s="4" t="s">
        <v>4</v>
      </c>
      <c r="C10" s="11" t="s">
        <v>113</v>
      </c>
      <c r="D10" s="7"/>
      <c r="E10" s="2"/>
    </row>
    <row r="11" spans="1:5" x14ac:dyDescent="0.25">
      <c r="A11" s="4" t="s">
        <v>114</v>
      </c>
      <c r="B11" s="4" t="s">
        <v>4</v>
      </c>
      <c r="C11" s="11" t="s">
        <v>115</v>
      </c>
      <c r="D11" s="7"/>
    </row>
    <row r="12" spans="1:5" x14ac:dyDescent="0.25">
      <c r="A12" s="4" t="s">
        <v>237</v>
      </c>
      <c r="B12" s="4" t="s">
        <v>4</v>
      </c>
      <c r="C12" s="11" t="s">
        <v>238</v>
      </c>
      <c r="D12" s="7"/>
    </row>
    <row r="13" spans="1:5" x14ac:dyDescent="0.25">
      <c r="A13" s="4" t="s">
        <v>391</v>
      </c>
      <c r="B13" s="4" t="s">
        <v>4</v>
      </c>
      <c r="C13" s="11" t="s">
        <v>392</v>
      </c>
      <c r="D13" s="7"/>
    </row>
    <row r="14" spans="1:5" x14ac:dyDescent="0.25">
      <c r="A14" s="4" t="s">
        <v>393</v>
      </c>
      <c r="B14" s="4" t="s">
        <v>4</v>
      </c>
      <c r="C14" s="11" t="s">
        <v>394</v>
      </c>
      <c r="D14" s="7"/>
    </row>
    <row r="15" spans="1:5" x14ac:dyDescent="0.25">
      <c r="A15" s="4" t="s">
        <v>431</v>
      </c>
      <c r="B15" s="4" t="s">
        <v>4</v>
      </c>
      <c r="C15" s="11" t="s">
        <v>432</v>
      </c>
      <c r="D15" s="7"/>
    </row>
    <row r="16" spans="1:5" x14ac:dyDescent="0.25">
      <c r="A16" s="4" t="s">
        <v>433</v>
      </c>
      <c r="B16" s="4" t="s">
        <v>4</v>
      </c>
      <c r="C16" s="11" t="s">
        <v>434</v>
      </c>
      <c r="D16" s="7"/>
    </row>
    <row r="17" spans="1:4" x14ac:dyDescent="0.55000000000000004">
      <c r="A17" s="4" t="s">
        <v>435</v>
      </c>
      <c r="B17" s="4" t="s">
        <v>4</v>
      </c>
      <c r="C17" s="12">
        <v>140418302201</v>
      </c>
      <c r="D17" s="7"/>
    </row>
    <row r="18" spans="1:4" x14ac:dyDescent="0.25">
      <c r="A18" s="1" t="s">
        <v>505</v>
      </c>
      <c r="B18" s="1" t="s">
        <v>4</v>
      </c>
      <c r="C18" s="11">
        <v>140411361108</v>
      </c>
      <c r="D18" s="7"/>
    </row>
    <row r="19" spans="1:4" x14ac:dyDescent="0.25">
      <c r="A19" s="4" t="s">
        <v>506</v>
      </c>
      <c r="B19" s="4" t="s">
        <v>4</v>
      </c>
      <c r="C19" s="11" t="s">
        <v>507</v>
      </c>
      <c r="D19" s="7"/>
    </row>
    <row r="20" spans="1:4" x14ac:dyDescent="0.25">
      <c r="A20" s="1" t="s">
        <v>508</v>
      </c>
      <c r="B20" s="1" t="s">
        <v>4</v>
      </c>
      <c r="C20" s="11" t="s">
        <v>509</v>
      </c>
      <c r="D20" s="7"/>
    </row>
    <row r="21" spans="1:4" x14ac:dyDescent="0.55000000000000004">
      <c r="A21" s="5" t="s">
        <v>510</v>
      </c>
      <c r="B21" s="5" t="s">
        <v>4</v>
      </c>
      <c r="C21" s="12">
        <v>140411323103</v>
      </c>
      <c r="D21" s="7"/>
    </row>
    <row r="22" spans="1:4" x14ac:dyDescent="0.25">
      <c r="A22" s="1" t="s">
        <v>511</v>
      </c>
      <c r="B22" s="1" t="s">
        <v>4</v>
      </c>
      <c r="C22" s="11" t="s">
        <v>512</v>
      </c>
      <c r="D22" s="7"/>
    </row>
    <row r="23" spans="1:4" x14ac:dyDescent="0.25">
      <c r="A23" s="4" t="s">
        <v>513</v>
      </c>
      <c r="B23" s="4" t="s">
        <v>4</v>
      </c>
      <c r="C23" s="11" t="s">
        <v>514</v>
      </c>
      <c r="D23" s="7"/>
    </row>
    <row r="24" spans="1:4" x14ac:dyDescent="0.55000000000000004">
      <c r="A24" s="1" t="s">
        <v>515</v>
      </c>
      <c r="B24" s="1" t="s">
        <v>4</v>
      </c>
      <c r="C24" s="12">
        <v>140413301107</v>
      </c>
      <c r="D24" s="7"/>
    </row>
    <row r="25" spans="1:4" x14ac:dyDescent="0.55000000000000004">
      <c r="A25" s="5" t="s">
        <v>516</v>
      </c>
      <c r="B25" s="5" t="s">
        <v>4</v>
      </c>
      <c r="C25" s="12" t="s">
        <v>517</v>
      </c>
      <c r="D25" s="7"/>
    </row>
    <row r="26" spans="1:4" x14ac:dyDescent="0.55000000000000004">
      <c r="A26" s="5" t="s">
        <v>518</v>
      </c>
      <c r="B26" s="5" t="s">
        <v>4</v>
      </c>
      <c r="C26" s="12" t="s">
        <v>519</v>
      </c>
      <c r="D26" s="7"/>
    </row>
    <row r="27" spans="1:4" x14ac:dyDescent="0.25">
      <c r="A27" s="1" t="s">
        <v>520</v>
      </c>
      <c r="B27" s="1" t="s">
        <v>4</v>
      </c>
      <c r="C27" s="11" t="s">
        <v>521</v>
      </c>
      <c r="D27" s="7"/>
    </row>
    <row r="28" spans="1:4" x14ac:dyDescent="0.25">
      <c r="A28" s="4" t="s">
        <v>522</v>
      </c>
      <c r="B28" s="4" t="s">
        <v>4</v>
      </c>
      <c r="C28" s="11" t="s">
        <v>523</v>
      </c>
      <c r="D28" s="7"/>
    </row>
    <row r="29" spans="1:4" x14ac:dyDescent="0.55000000000000004">
      <c r="A29" s="5" t="s">
        <v>655</v>
      </c>
      <c r="B29" s="5" t="s">
        <v>4</v>
      </c>
      <c r="C29" s="12" t="s">
        <v>656</v>
      </c>
      <c r="D29" s="7"/>
    </row>
    <row r="30" spans="1:4" x14ac:dyDescent="0.55000000000000004">
      <c r="A30" s="5" t="s">
        <v>672</v>
      </c>
      <c r="B30" s="5" t="s">
        <v>4</v>
      </c>
      <c r="C30" s="12" t="s">
        <v>673</v>
      </c>
      <c r="D30" s="7"/>
    </row>
    <row r="31" spans="1:4" x14ac:dyDescent="0.25">
      <c r="A31" s="4" t="s">
        <v>636</v>
      </c>
      <c r="B31" s="1" t="s">
        <v>4</v>
      </c>
      <c r="C31" s="11" t="s">
        <v>637</v>
      </c>
      <c r="D31" s="7"/>
    </row>
    <row r="32" spans="1:4" x14ac:dyDescent="0.25">
      <c r="A32" s="1" t="s">
        <v>68</v>
      </c>
      <c r="B32" s="1" t="s">
        <v>4</v>
      </c>
      <c r="C32" s="11" t="s">
        <v>69</v>
      </c>
      <c r="D32" s="7"/>
    </row>
    <row r="33" spans="1:4" x14ac:dyDescent="0.25">
      <c r="A33" s="1" t="s">
        <v>228</v>
      </c>
      <c r="B33" s="1" t="s">
        <v>4</v>
      </c>
      <c r="C33" s="11" t="s">
        <v>229</v>
      </c>
      <c r="D33" s="7"/>
    </row>
    <row r="34" spans="1:4" x14ac:dyDescent="0.25">
      <c r="A34" s="1" t="s">
        <v>429</v>
      </c>
      <c r="B34" s="1" t="s">
        <v>4</v>
      </c>
      <c r="C34" s="11" t="s">
        <v>430</v>
      </c>
      <c r="D34" s="7"/>
    </row>
    <row r="35" spans="1:4" x14ac:dyDescent="0.25">
      <c r="A35" s="1" t="s">
        <v>638</v>
      </c>
      <c r="B35" s="1" t="s">
        <v>4</v>
      </c>
      <c r="C35" s="11" t="s">
        <v>639</v>
      </c>
      <c r="D35" s="7"/>
    </row>
    <row r="36" spans="1:4" x14ac:dyDescent="0.25">
      <c r="A36" s="1" t="s">
        <v>640</v>
      </c>
      <c r="B36" s="1" t="s">
        <v>4</v>
      </c>
      <c r="C36" s="11" t="s">
        <v>641</v>
      </c>
      <c r="D36" s="7"/>
    </row>
    <row r="37" spans="1:4" x14ac:dyDescent="0.55000000000000004">
      <c r="A37" s="4" t="s">
        <v>642</v>
      </c>
      <c r="B37" s="1" t="s">
        <v>4</v>
      </c>
      <c r="C37" s="12">
        <v>140413320101</v>
      </c>
      <c r="D37" s="7"/>
    </row>
    <row r="38" spans="1:4" x14ac:dyDescent="0.55000000000000004">
      <c r="A38" s="4" t="s">
        <v>643</v>
      </c>
      <c r="B38" s="1" t="s">
        <v>4</v>
      </c>
      <c r="C38" s="12" t="s">
        <v>644</v>
      </c>
      <c r="D38" s="7"/>
    </row>
    <row r="39" spans="1:4" x14ac:dyDescent="0.25">
      <c r="A39" s="1" t="s">
        <v>645</v>
      </c>
      <c r="B39" s="1" t="s">
        <v>4</v>
      </c>
      <c r="C39" s="11" t="s">
        <v>646</v>
      </c>
      <c r="D39" s="7"/>
    </row>
    <row r="40" spans="1:4" x14ac:dyDescent="0.25">
      <c r="A40" s="1" t="s">
        <v>647</v>
      </c>
      <c r="B40" s="1" t="s">
        <v>4</v>
      </c>
      <c r="C40" s="11" t="s">
        <v>648</v>
      </c>
      <c r="D40" s="7"/>
    </row>
    <row r="41" spans="1:4" x14ac:dyDescent="0.25">
      <c r="A41" s="1" t="s">
        <v>649</v>
      </c>
      <c r="B41" s="1" t="s">
        <v>4</v>
      </c>
      <c r="C41" s="11" t="s">
        <v>650</v>
      </c>
      <c r="D41" s="7"/>
    </row>
    <row r="42" spans="1:4" x14ac:dyDescent="0.25">
      <c r="A42" s="1" t="s">
        <v>651</v>
      </c>
      <c r="B42" s="1" t="s">
        <v>4</v>
      </c>
      <c r="C42" s="11" t="s">
        <v>652</v>
      </c>
      <c r="D42" s="7"/>
    </row>
    <row r="43" spans="1:4" x14ac:dyDescent="0.25">
      <c r="A43" s="1" t="s">
        <v>653</v>
      </c>
      <c r="B43" s="1" t="s">
        <v>4</v>
      </c>
      <c r="C43" s="11" t="s">
        <v>654</v>
      </c>
      <c r="D43" s="7"/>
    </row>
    <row r="44" spans="1:4" x14ac:dyDescent="0.55000000000000004">
      <c r="A44" s="4" t="s">
        <v>663</v>
      </c>
      <c r="B44" s="1" t="s">
        <v>4</v>
      </c>
      <c r="C44" s="12">
        <v>140418302103</v>
      </c>
      <c r="D44" s="7"/>
    </row>
    <row r="45" spans="1:4" x14ac:dyDescent="0.25">
      <c r="A45" s="4" t="s">
        <v>13</v>
      </c>
      <c r="B45" s="1" t="s">
        <v>61</v>
      </c>
      <c r="C45" s="11" t="s">
        <v>14</v>
      </c>
      <c r="D45" s="7"/>
    </row>
    <row r="46" spans="1:4" x14ac:dyDescent="0.25">
      <c r="A46" s="4" t="s">
        <v>70</v>
      </c>
      <c r="B46" s="1" t="s">
        <v>61</v>
      </c>
      <c r="C46" s="11" t="s">
        <v>71</v>
      </c>
      <c r="D46" s="7"/>
    </row>
    <row r="47" spans="1:4" x14ac:dyDescent="0.25">
      <c r="A47" s="4" t="s">
        <v>79</v>
      </c>
      <c r="B47" s="1" t="s">
        <v>61</v>
      </c>
      <c r="C47" s="11" t="s">
        <v>80</v>
      </c>
      <c r="D47" s="7"/>
    </row>
    <row r="48" spans="1:4" x14ac:dyDescent="0.25">
      <c r="A48" s="4" t="s">
        <v>116</v>
      </c>
      <c r="B48" s="1" t="s">
        <v>61</v>
      </c>
      <c r="C48" s="11" t="s">
        <v>117</v>
      </c>
      <c r="D48" s="7"/>
    </row>
    <row r="49" spans="1:4" x14ac:dyDescent="0.25">
      <c r="A49" s="4" t="s">
        <v>230</v>
      </c>
      <c r="B49" s="1" t="s">
        <v>61</v>
      </c>
      <c r="C49" s="11" t="s">
        <v>231</v>
      </c>
      <c r="D49" s="7"/>
    </row>
    <row r="50" spans="1:4" x14ac:dyDescent="0.55000000000000004">
      <c r="A50" s="4" t="s">
        <v>239</v>
      </c>
      <c r="B50" s="1" t="s">
        <v>61</v>
      </c>
      <c r="C50" s="12" t="s">
        <v>240</v>
      </c>
      <c r="D50" s="7"/>
    </row>
    <row r="51" spans="1:4" x14ac:dyDescent="0.25">
      <c r="A51" s="1" t="s">
        <v>241</v>
      </c>
      <c r="B51" s="1" t="s">
        <v>61</v>
      </c>
      <c r="C51" s="11" t="s">
        <v>242</v>
      </c>
      <c r="D51" s="7"/>
    </row>
    <row r="52" spans="1:4" x14ac:dyDescent="0.25">
      <c r="A52" s="4" t="s">
        <v>243</v>
      </c>
      <c r="B52" s="1" t="s">
        <v>61</v>
      </c>
      <c r="C52" s="11" t="s">
        <v>244</v>
      </c>
      <c r="D52" s="7"/>
    </row>
    <row r="53" spans="1:4" x14ac:dyDescent="0.25">
      <c r="A53" s="4" t="s">
        <v>300</v>
      </c>
      <c r="B53" s="1" t="s">
        <v>61</v>
      </c>
      <c r="C53" s="11" t="s">
        <v>301</v>
      </c>
      <c r="D53" s="7"/>
    </row>
    <row r="54" spans="1:4" x14ac:dyDescent="0.25">
      <c r="A54" s="4" t="s">
        <v>318</v>
      </c>
      <c r="B54" s="1" t="s">
        <v>61</v>
      </c>
      <c r="C54" s="11" t="s">
        <v>319</v>
      </c>
      <c r="D54" s="7"/>
    </row>
    <row r="55" spans="1:4" x14ac:dyDescent="0.25">
      <c r="A55" s="4" t="s">
        <v>362</v>
      </c>
      <c r="B55" s="1" t="s">
        <v>61</v>
      </c>
      <c r="C55" s="11" t="s">
        <v>363</v>
      </c>
      <c r="D55" s="7"/>
    </row>
    <row r="56" spans="1:4" x14ac:dyDescent="0.25">
      <c r="A56" s="4" t="s">
        <v>436</v>
      </c>
      <c r="B56" s="1" t="s">
        <v>61</v>
      </c>
      <c r="C56" s="11" t="s">
        <v>437</v>
      </c>
      <c r="D56" s="7"/>
    </row>
    <row r="57" spans="1:4" x14ac:dyDescent="0.55000000000000004">
      <c r="A57" s="4" t="s">
        <v>524</v>
      </c>
      <c r="B57" s="1" t="s">
        <v>61</v>
      </c>
      <c r="C57" s="12">
        <v>140411660101</v>
      </c>
      <c r="D57" s="7"/>
    </row>
    <row r="58" spans="1:4" x14ac:dyDescent="0.25">
      <c r="A58" s="4" t="s">
        <v>525</v>
      </c>
      <c r="B58" s="1" t="s">
        <v>61</v>
      </c>
      <c r="C58" s="11" t="s">
        <v>526</v>
      </c>
      <c r="D58" s="7"/>
    </row>
    <row r="59" spans="1:4" x14ac:dyDescent="0.25">
      <c r="A59" s="4" t="s">
        <v>527</v>
      </c>
      <c r="B59" s="1" t="s">
        <v>61</v>
      </c>
      <c r="C59" s="11" t="s">
        <v>528</v>
      </c>
      <c r="D59" s="7"/>
    </row>
    <row r="60" spans="1:4" x14ac:dyDescent="0.25">
      <c r="A60" s="4" t="s">
        <v>529</v>
      </c>
      <c r="B60" s="1" t="s">
        <v>61</v>
      </c>
      <c r="C60" s="11" t="s">
        <v>530</v>
      </c>
      <c r="D60" s="7"/>
    </row>
    <row r="61" spans="1:4" x14ac:dyDescent="0.25">
      <c r="A61" s="4" t="s">
        <v>531</v>
      </c>
      <c r="B61" s="1" t="s">
        <v>61</v>
      </c>
      <c r="C61" s="11" t="s">
        <v>532</v>
      </c>
      <c r="D61" s="7"/>
    </row>
    <row r="62" spans="1:4" x14ac:dyDescent="0.25">
      <c r="A62" s="4" t="s">
        <v>533</v>
      </c>
      <c r="B62" s="1" t="s">
        <v>61</v>
      </c>
      <c r="C62" s="11" t="s">
        <v>534</v>
      </c>
      <c r="D62" s="7"/>
    </row>
    <row r="63" spans="1:4" x14ac:dyDescent="0.25">
      <c r="A63" s="4" t="s">
        <v>535</v>
      </c>
      <c r="B63" s="1" t="s">
        <v>61</v>
      </c>
      <c r="C63" s="11" t="s">
        <v>536</v>
      </c>
      <c r="D63" s="7"/>
    </row>
    <row r="64" spans="1:4" x14ac:dyDescent="0.55000000000000004">
      <c r="A64" s="4" t="s">
        <v>23</v>
      </c>
      <c r="B64" s="1" t="s">
        <v>61</v>
      </c>
      <c r="C64" s="12" t="s">
        <v>674</v>
      </c>
      <c r="D64" s="7"/>
    </row>
    <row r="65" spans="1:4" x14ac:dyDescent="0.25">
      <c r="A65" s="1" t="s">
        <v>60</v>
      </c>
      <c r="B65" s="1" t="s">
        <v>61</v>
      </c>
      <c r="C65" s="11">
        <v>140215337103</v>
      </c>
      <c r="D65" s="7"/>
    </row>
    <row r="66" spans="1:4" x14ac:dyDescent="0.25">
      <c r="A66" s="1" t="s">
        <v>118</v>
      </c>
      <c r="B66" s="1" t="s">
        <v>61</v>
      </c>
      <c r="C66" s="11" t="s">
        <v>119</v>
      </c>
      <c r="D66" s="7"/>
    </row>
    <row r="67" spans="1:4" x14ac:dyDescent="0.25">
      <c r="A67" s="1" t="s">
        <v>245</v>
      </c>
      <c r="B67" s="1" t="s">
        <v>61</v>
      </c>
      <c r="C67" s="11" t="s">
        <v>246</v>
      </c>
      <c r="D67" s="7"/>
    </row>
    <row r="68" spans="1:4" x14ac:dyDescent="0.25">
      <c r="A68" s="1" t="s">
        <v>364</v>
      </c>
      <c r="B68" s="1" t="s">
        <v>61</v>
      </c>
      <c r="C68" s="11" t="s">
        <v>365</v>
      </c>
      <c r="D68" s="7"/>
    </row>
    <row r="69" spans="1:4" x14ac:dyDescent="0.25">
      <c r="A69" s="1" t="s">
        <v>395</v>
      </c>
      <c r="B69" s="1" t="s">
        <v>61</v>
      </c>
      <c r="C69" s="11" t="s">
        <v>396</v>
      </c>
      <c r="D69" s="7"/>
    </row>
    <row r="70" spans="1:4" x14ac:dyDescent="0.25">
      <c r="A70" s="1" t="s">
        <v>397</v>
      </c>
      <c r="B70" s="1" t="s">
        <v>61</v>
      </c>
      <c r="C70" s="11" t="s">
        <v>398</v>
      </c>
      <c r="D70" s="7"/>
    </row>
    <row r="71" spans="1:4" x14ac:dyDescent="0.25">
      <c r="A71" s="4" t="s">
        <v>399</v>
      </c>
      <c r="B71" s="4" t="s">
        <v>61</v>
      </c>
      <c r="C71" s="11" t="s">
        <v>400</v>
      </c>
      <c r="D71" s="7"/>
    </row>
    <row r="72" spans="1:4" x14ac:dyDescent="0.55000000000000004">
      <c r="A72" s="5" t="s">
        <v>537</v>
      </c>
      <c r="B72" s="5" t="s">
        <v>61</v>
      </c>
      <c r="C72" s="12">
        <v>140411630102</v>
      </c>
      <c r="D72" s="7"/>
    </row>
    <row r="73" spans="1:4" x14ac:dyDescent="0.25">
      <c r="A73" s="1" t="s">
        <v>538</v>
      </c>
      <c r="B73" s="1" t="s">
        <v>61</v>
      </c>
      <c r="C73" s="11" t="s">
        <v>539</v>
      </c>
      <c r="D73" s="7"/>
    </row>
    <row r="74" spans="1:4" x14ac:dyDescent="0.55000000000000004">
      <c r="A74" s="5" t="s">
        <v>15</v>
      </c>
      <c r="B74" s="1" t="s">
        <v>16</v>
      </c>
      <c r="C74" s="12">
        <v>1404111040105</v>
      </c>
      <c r="D74" s="7"/>
    </row>
    <row r="75" spans="1:4" x14ac:dyDescent="0.5">
      <c r="A75" s="1" t="s">
        <v>540</v>
      </c>
      <c r="B75" s="5" t="s">
        <v>541</v>
      </c>
      <c r="C75" s="11" t="s">
        <v>542</v>
      </c>
      <c r="D75" s="7"/>
    </row>
    <row r="76" spans="1:4" x14ac:dyDescent="0.25">
      <c r="A76" s="1" t="s">
        <v>6</v>
      </c>
      <c r="B76" s="1" t="s">
        <v>7</v>
      </c>
      <c r="C76" s="11" t="s">
        <v>8</v>
      </c>
      <c r="D76" s="7"/>
    </row>
    <row r="77" spans="1:4" x14ac:dyDescent="0.25">
      <c r="A77" s="4" t="s">
        <v>17</v>
      </c>
      <c r="B77" s="4" t="s">
        <v>7</v>
      </c>
      <c r="C77" s="11" t="s">
        <v>18</v>
      </c>
      <c r="D77" s="7"/>
    </row>
    <row r="78" spans="1:4" x14ac:dyDescent="0.25">
      <c r="A78" s="4" t="s">
        <v>19</v>
      </c>
      <c r="B78" s="4" t="s">
        <v>7</v>
      </c>
      <c r="C78" s="11" t="s">
        <v>20</v>
      </c>
      <c r="D78" s="7"/>
    </row>
    <row r="79" spans="1:4" x14ac:dyDescent="0.25">
      <c r="A79" s="4" t="s">
        <v>21</v>
      </c>
      <c r="B79" s="4" t="s">
        <v>7</v>
      </c>
      <c r="C79" s="11" t="s">
        <v>22</v>
      </c>
      <c r="D79" s="7"/>
    </row>
    <row r="80" spans="1:4" x14ac:dyDescent="0.25">
      <c r="A80" s="1" t="s">
        <v>23</v>
      </c>
      <c r="B80" s="1" t="s">
        <v>7</v>
      </c>
      <c r="C80" s="11" t="s">
        <v>24</v>
      </c>
      <c r="D80" s="7"/>
    </row>
    <row r="81" spans="1:4" x14ac:dyDescent="0.25">
      <c r="A81" s="4" t="s">
        <v>25</v>
      </c>
      <c r="B81" s="4" t="s">
        <v>7</v>
      </c>
      <c r="C81" s="11" t="s">
        <v>26</v>
      </c>
      <c r="D81" s="7"/>
    </row>
    <row r="82" spans="1:4" x14ac:dyDescent="0.25">
      <c r="A82" s="1" t="s">
        <v>27</v>
      </c>
      <c r="B82" s="1" t="s">
        <v>7</v>
      </c>
      <c r="C82" s="11" t="s">
        <v>28</v>
      </c>
      <c r="D82" s="7"/>
    </row>
    <row r="83" spans="1:4" x14ac:dyDescent="0.25">
      <c r="A83" s="4" t="s">
        <v>29</v>
      </c>
      <c r="B83" s="4" t="s">
        <v>7</v>
      </c>
      <c r="C83" s="11" t="s">
        <v>30</v>
      </c>
      <c r="D83" s="7"/>
    </row>
    <row r="84" spans="1:4" x14ac:dyDescent="0.25">
      <c r="A84" s="4" t="s">
        <v>31</v>
      </c>
      <c r="B84" s="4" t="s">
        <v>7</v>
      </c>
      <c r="C84" s="11" t="s">
        <v>32</v>
      </c>
      <c r="D84" s="7"/>
    </row>
    <row r="85" spans="1:4" x14ac:dyDescent="0.25">
      <c r="A85" s="1" t="s">
        <v>33</v>
      </c>
      <c r="B85" s="1" t="s">
        <v>7</v>
      </c>
      <c r="C85" s="11" t="s">
        <v>675</v>
      </c>
      <c r="D85" s="7"/>
    </row>
    <row r="86" spans="1:4" x14ac:dyDescent="0.25">
      <c r="A86" s="1" t="s">
        <v>34</v>
      </c>
      <c r="B86" s="1" t="s">
        <v>7</v>
      </c>
      <c r="C86" s="11" t="s">
        <v>35</v>
      </c>
      <c r="D86" s="7"/>
    </row>
    <row r="87" spans="1:4" x14ac:dyDescent="0.25">
      <c r="A87" s="1" t="s">
        <v>36</v>
      </c>
      <c r="B87" s="1" t="s">
        <v>7</v>
      </c>
      <c r="C87" s="11" t="s">
        <v>37</v>
      </c>
      <c r="D87" s="7"/>
    </row>
    <row r="88" spans="1:4" x14ac:dyDescent="0.55000000000000004">
      <c r="A88" s="5" t="s">
        <v>40</v>
      </c>
      <c r="B88" s="1" t="s">
        <v>7</v>
      </c>
      <c r="C88" s="12" t="str">
        <f>"140411211146"</f>
        <v>140411211146</v>
      </c>
      <c r="D88" s="7"/>
    </row>
    <row r="89" spans="1:4" x14ac:dyDescent="0.55000000000000004">
      <c r="A89" s="5" t="s">
        <v>41</v>
      </c>
      <c r="B89" s="1" t="s">
        <v>7</v>
      </c>
      <c r="C89" s="12" t="str">
        <f>"140411250224"</f>
        <v>140411250224</v>
      </c>
      <c r="D89" s="7"/>
    </row>
    <row r="90" spans="1:4" x14ac:dyDescent="0.25">
      <c r="A90" s="4" t="s">
        <v>42</v>
      </c>
      <c r="B90" s="4" t="s">
        <v>7</v>
      </c>
      <c r="C90" s="11" t="s">
        <v>43</v>
      </c>
      <c r="D90" s="7"/>
    </row>
    <row r="91" spans="1:4" x14ac:dyDescent="0.25">
      <c r="A91" s="4" t="s">
        <v>44</v>
      </c>
      <c r="B91" s="4" t="s">
        <v>7</v>
      </c>
      <c r="C91" s="11" t="s">
        <v>45</v>
      </c>
      <c r="D91" s="7"/>
    </row>
    <row r="92" spans="1:4" x14ac:dyDescent="0.25">
      <c r="A92" s="4" t="s">
        <v>46</v>
      </c>
      <c r="B92" s="4" t="s">
        <v>7</v>
      </c>
      <c r="C92" s="11" t="s">
        <v>47</v>
      </c>
      <c r="D92" s="7"/>
    </row>
    <row r="93" spans="1:4" x14ac:dyDescent="0.25">
      <c r="A93" s="4" t="s">
        <v>48</v>
      </c>
      <c r="B93" s="4" t="s">
        <v>7</v>
      </c>
      <c r="C93" s="11" t="s">
        <v>49</v>
      </c>
      <c r="D93" s="7"/>
    </row>
    <row r="94" spans="1:4" x14ac:dyDescent="0.25">
      <c r="A94" s="4" t="s">
        <v>50</v>
      </c>
      <c r="B94" s="4" t="s">
        <v>7</v>
      </c>
      <c r="C94" s="11" t="s">
        <v>51</v>
      </c>
      <c r="D94" s="7"/>
    </row>
    <row r="95" spans="1:4" x14ac:dyDescent="0.25">
      <c r="A95" s="1" t="s">
        <v>52</v>
      </c>
      <c r="B95" s="1" t="s">
        <v>7</v>
      </c>
      <c r="C95" s="11" t="s">
        <v>53</v>
      </c>
      <c r="D95" s="7"/>
    </row>
    <row r="96" spans="1:4" x14ac:dyDescent="0.25">
      <c r="A96" s="1" t="s">
        <v>54</v>
      </c>
      <c r="B96" s="1" t="s">
        <v>7</v>
      </c>
      <c r="C96" s="11" t="s">
        <v>55</v>
      </c>
      <c r="D96" s="7"/>
    </row>
    <row r="97" spans="1:4" x14ac:dyDescent="0.25">
      <c r="A97" s="1" t="s">
        <v>56</v>
      </c>
      <c r="B97" s="1" t="s">
        <v>7</v>
      </c>
      <c r="C97" s="11" t="s">
        <v>57</v>
      </c>
      <c r="D97" s="7"/>
    </row>
    <row r="98" spans="1:4" x14ac:dyDescent="0.25">
      <c r="A98" s="1" t="s">
        <v>58</v>
      </c>
      <c r="B98" s="1" t="s">
        <v>7</v>
      </c>
      <c r="C98" s="11" t="s">
        <v>59</v>
      </c>
      <c r="D98" s="7"/>
    </row>
    <row r="99" spans="1:4" x14ac:dyDescent="0.25">
      <c r="A99" s="1" t="s">
        <v>62</v>
      </c>
      <c r="B99" s="1" t="s">
        <v>7</v>
      </c>
      <c r="C99" s="11" t="s">
        <v>63</v>
      </c>
      <c r="D99" s="7"/>
    </row>
    <row r="100" spans="1:4" x14ac:dyDescent="0.25">
      <c r="A100" s="4" t="s">
        <v>64</v>
      </c>
      <c r="B100" s="4" t="s">
        <v>7</v>
      </c>
      <c r="C100" s="11" t="s">
        <v>65</v>
      </c>
      <c r="D100" s="7"/>
    </row>
    <row r="101" spans="1:4" x14ac:dyDescent="0.25">
      <c r="A101" s="1" t="s">
        <v>66</v>
      </c>
      <c r="B101" s="1" t="s">
        <v>7</v>
      </c>
      <c r="C101" s="11" t="s">
        <v>67</v>
      </c>
      <c r="D101" s="7"/>
    </row>
    <row r="102" spans="1:4" x14ac:dyDescent="0.55000000000000004">
      <c r="A102" s="5" t="s">
        <v>72</v>
      </c>
      <c r="B102" s="1" t="s">
        <v>7</v>
      </c>
      <c r="C102" s="12" t="str">
        <f>"140411232111"</f>
        <v>140411232111</v>
      </c>
      <c r="D102" s="7"/>
    </row>
    <row r="103" spans="1:4" x14ac:dyDescent="0.25">
      <c r="A103" s="4" t="s">
        <v>73</v>
      </c>
      <c r="B103" s="4" t="s">
        <v>7</v>
      </c>
      <c r="C103" s="11" t="s">
        <v>74</v>
      </c>
      <c r="D103" s="7"/>
    </row>
    <row r="104" spans="1:4" x14ac:dyDescent="0.25">
      <c r="A104" s="4" t="s">
        <v>75</v>
      </c>
      <c r="B104" s="4" t="s">
        <v>7</v>
      </c>
      <c r="C104" s="11" t="s">
        <v>76</v>
      </c>
      <c r="D104" s="7"/>
    </row>
    <row r="105" spans="1:4" x14ac:dyDescent="0.25">
      <c r="A105" s="4" t="s">
        <v>77</v>
      </c>
      <c r="B105" s="4" t="s">
        <v>7</v>
      </c>
      <c r="C105" s="11" t="s">
        <v>78</v>
      </c>
      <c r="D105" s="7"/>
    </row>
    <row r="106" spans="1:4" x14ac:dyDescent="0.55000000000000004">
      <c r="A106" s="5" t="s">
        <v>81</v>
      </c>
      <c r="B106" s="1" t="s">
        <v>7</v>
      </c>
      <c r="C106" s="12" t="str">
        <f>"140413210117"</f>
        <v>140413210117</v>
      </c>
      <c r="D106" s="7"/>
    </row>
    <row r="107" spans="1:4" x14ac:dyDescent="0.25">
      <c r="A107" s="4" t="s">
        <v>82</v>
      </c>
      <c r="B107" s="4" t="s">
        <v>7</v>
      </c>
      <c r="C107" s="11" t="s">
        <v>83</v>
      </c>
      <c r="D107" s="7"/>
    </row>
    <row r="108" spans="1:4" x14ac:dyDescent="0.55000000000000004">
      <c r="A108" s="5" t="s">
        <v>84</v>
      </c>
      <c r="B108" s="1" t="s">
        <v>7</v>
      </c>
      <c r="C108" s="12" t="str">
        <f>"140413230108"</f>
        <v>140413230108</v>
      </c>
      <c r="D108" s="7"/>
    </row>
    <row r="109" spans="1:4" x14ac:dyDescent="0.55000000000000004">
      <c r="A109" s="5" t="s">
        <v>85</v>
      </c>
      <c r="B109" s="1" t="s">
        <v>7</v>
      </c>
      <c r="C109" s="12" t="str">
        <f>"140414231112"</f>
        <v>140414231112</v>
      </c>
      <c r="D109" s="7"/>
    </row>
    <row r="110" spans="1:4" x14ac:dyDescent="0.55000000000000004">
      <c r="A110" s="5" t="s">
        <v>86</v>
      </c>
      <c r="B110" s="1" t="s">
        <v>7</v>
      </c>
      <c r="C110" s="12" t="str">
        <f>"140411240136"</f>
        <v>140411240136</v>
      </c>
      <c r="D110" s="7"/>
    </row>
    <row r="111" spans="1:4" x14ac:dyDescent="0.55000000000000004">
      <c r="A111" s="5" t="s">
        <v>87</v>
      </c>
      <c r="B111" s="1" t="s">
        <v>7</v>
      </c>
      <c r="C111" s="12" t="str">
        <f>"140411250246"</f>
        <v>140411250246</v>
      </c>
      <c r="D111" s="7"/>
    </row>
    <row r="112" spans="1:4" x14ac:dyDescent="0.25">
      <c r="A112" s="4" t="s">
        <v>88</v>
      </c>
      <c r="B112" s="4" t="s">
        <v>7</v>
      </c>
      <c r="C112" s="11" t="s">
        <v>89</v>
      </c>
      <c r="D112" s="7"/>
    </row>
    <row r="113" spans="1:4" x14ac:dyDescent="0.25">
      <c r="A113" s="1" t="s">
        <v>90</v>
      </c>
      <c r="B113" s="1" t="s">
        <v>7</v>
      </c>
      <c r="C113" s="11" t="s">
        <v>91</v>
      </c>
      <c r="D113" s="7"/>
    </row>
    <row r="114" spans="1:4" x14ac:dyDescent="0.25">
      <c r="A114" s="4" t="s">
        <v>92</v>
      </c>
      <c r="B114" s="4" t="s">
        <v>7</v>
      </c>
      <c r="C114" s="11" t="s">
        <v>93</v>
      </c>
      <c r="D114" s="7"/>
    </row>
    <row r="115" spans="1:4" x14ac:dyDescent="0.25">
      <c r="A115" s="4" t="s">
        <v>94</v>
      </c>
      <c r="B115" s="4" t="s">
        <v>7</v>
      </c>
      <c r="C115" s="11" t="s">
        <v>95</v>
      </c>
      <c r="D115" s="7"/>
    </row>
    <row r="116" spans="1:4" x14ac:dyDescent="0.25">
      <c r="A116" s="1" t="s">
        <v>96</v>
      </c>
      <c r="B116" s="1" t="s">
        <v>7</v>
      </c>
      <c r="C116" s="11" t="s">
        <v>97</v>
      </c>
      <c r="D116" s="7"/>
    </row>
    <row r="117" spans="1:4" x14ac:dyDescent="0.25">
      <c r="A117" s="4" t="s">
        <v>98</v>
      </c>
      <c r="B117" s="4" t="s">
        <v>7</v>
      </c>
      <c r="C117" s="11" t="s">
        <v>99</v>
      </c>
      <c r="D117" s="7"/>
    </row>
    <row r="118" spans="1:4" x14ac:dyDescent="0.25">
      <c r="A118" s="1" t="s">
        <v>100</v>
      </c>
      <c r="B118" s="1" t="s">
        <v>7</v>
      </c>
      <c r="C118" s="11" t="s">
        <v>101</v>
      </c>
      <c r="D118" s="7"/>
    </row>
    <row r="119" spans="1:4" x14ac:dyDescent="0.25">
      <c r="A119" s="4" t="s">
        <v>102</v>
      </c>
      <c r="B119" s="4" t="s">
        <v>7</v>
      </c>
      <c r="C119" s="11" t="s">
        <v>103</v>
      </c>
      <c r="D119" s="7"/>
    </row>
    <row r="120" spans="1:4" x14ac:dyDescent="0.55000000000000004">
      <c r="A120" s="5" t="s">
        <v>120</v>
      </c>
      <c r="B120" s="1" t="s">
        <v>7</v>
      </c>
      <c r="C120" s="12" t="str">
        <f>"140412220135"</f>
        <v>140412220135</v>
      </c>
      <c r="D120" s="7"/>
    </row>
    <row r="121" spans="1:4" x14ac:dyDescent="0.55000000000000004">
      <c r="A121" s="5" t="s">
        <v>121</v>
      </c>
      <c r="B121" s="1" t="s">
        <v>7</v>
      </c>
      <c r="C121" s="12" t="str">
        <f>"140414231130"</f>
        <v>140414231130</v>
      </c>
      <c r="D121" s="7"/>
    </row>
    <row r="122" spans="1:4" x14ac:dyDescent="0.55000000000000004">
      <c r="A122" s="5" t="s">
        <v>122</v>
      </c>
      <c r="B122" s="1" t="s">
        <v>7</v>
      </c>
      <c r="C122" s="12" t="str">
        <f>"140413230106"</f>
        <v>140413230106</v>
      </c>
      <c r="D122" s="7"/>
    </row>
    <row r="123" spans="1:4" x14ac:dyDescent="0.55000000000000004">
      <c r="A123" s="5" t="s">
        <v>123</v>
      </c>
      <c r="B123" s="1" t="s">
        <v>7</v>
      </c>
      <c r="C123" s="12" t="str">
        <f>"140411250102"</f>
        <v>140411250102</v>
      </c>
      <c r="D123" s="7"/>
    </row>
    <row r="124" spans="1:4" x14ac:dyDescent="0.55000000000000004">
      <c r="A124" s="5" t="s">
        <v>124</v>
      </c>
      <c r="B124" s="1" t="s">
        <v>7</v>
      </c>
      <c r="C124" s="12" t="str">
        <f>"140413222102"</f>
        <v>140413222102</v>
      </c>
      <c r="D124" s="7"/>
    </row>
    <row r="125" spans="1:4" x14ac:dyDescent="0.25">
      <c r="A125" s="4" t="s">
        <v>125</v>
      </c>
      <c r="B125" s="4" t="s">
        <v>7</v>
      </c>
      <c r="C125" s="11" t="s">
        <v>126</v>
      </c>
      <c r="D125" s="7"/>
    </row>
    <row r="126" spans="1:4" x14ac:dyDescent="0.55000000000000004">
      <c r="A126" s="5" t="s">
        <v>127</v>
      </c>
      <c r="B126" s="1" t="s">
        <v>7</v>
      </c>
      <c r="C126" s="12" t="str">
        <f>"140411211139"</f>
        <v>140411211139</v>
      </c>
      <c r="D126" s="7"/>
    </row>
    <row r="127" spans="1:4" x14ac:dyDescent="0.55000000000000004">
      <c r="A127" s="5" t="s">
        <v>128</v>
      </c>
      <c r="B127" s="1" t="s">
        <v>7</v>
      </c>
      <c r="C127" s="12" t="str">
        <f>"140414222135"</f>
        <v>140414222135</v>
      </c>
      <c r="D127" s="7"/>
    </row>
    <row r="128" spans="1:4" x14ac:dyDescent="0.55000000000000004">
      <c r="A128" s="5" t="s">
        <v>129</v>
      </c>
      <c r="B128" s="1" t="s">
        <v>7</v>
      </c>
      <c r="C128" s="12" t="str">
        <f>"140411250104"</f>
        <v>140411250104</v>
      </c>
      <c r="D128" s="7"/>
    </row>
    <row r="129" spans="1:4" x14ac:dyDescent="0.25">
      <c r="A129" s="4" t="s">
        <v>130</v>
      </c>
      <c r="B129" s="4" t="s">
        <v>7</v>
      </c>
      <c r="C129" s="11" t="s">
        <v>131</v>
      </c>
      <c r="D129" s="7"/>
    </row>
    <row r="130" spans="1:4" x14ac:dyDescent="0.55000000000000004">
      <c r="A130" s="5" t="s">
        <v>132</v>
      </c>
      <c r="B130" s="1" t="s">
        <v>7</v>
      </c>
      <c r="C130" s="12" t="str">
        <f>"140412220125"</f>
        <v>140412220125</v>
      </c>
      <c r="D130" s="7"/>
    </row>
    <row r="131" spans="1:4" x14ac:dyDescent="0.55000000000000004">
      <c r="A131" s="5" t="s">
        <v>133</v>
      </c>
      <c r="B131" s="1" t="s">
        <v>7</v>
      </c>
      <c r="C131" s="12" t="str">
        <f>"140413230117"</f>
        <v>140413230117</v>
      </c>
      <c r="D131" s="7"/>
    </row>
    <row r="132" spans="1:4" x14ac:dyDescent="0.55000000000000004">
      <c r="A132" s="5" t="s">
        <v>134</v>
      </c>
      <c r="B132" s="1" t="s">
        <v>7</v>
      </c>
      <c r="C132" s="12" t="str">
        <f>"140411240134"</f>
        <v>140411240134</v>
      </c>
      <c r="D132" s="7"/>
    </row>
    <row r="133" spans="1:4" x14ac:dyDescent="0.55000000000000004">
      <c r="A133" s="5" t="s">
        <v>135</v>
      </c>
      <c r="B133" s="1" t="s">
        <v>7</v>
      </c>
      <c r="C133" s="12" t="str">
        <f>"140413240107"</f>
        <v>140413240107</v>
      </c>
      <c r="D133" s="7"/>
    </row>
    <row r="134" spans="1:4" x14ac:dyDescent="0.25">
      <c r="A134" s="4" t="s">
        <v>136</v>
      </c>
      <c r="B134" s="4" t="s">
        <v>7</v>
      </c>
      <c r="C134" s="11" t="s">
        <v>137</v>
      </c>
      <c r="D134" s="7"/>
    </row>
    <row r="135" spans="1:4" x14ac:dyDescent="0.25">
      <c r="A135" s="4" t="s">
        <v>138</v>
      </c>
      <c r="B135" s="4" t="s">
        <v>7</v>
      </c>
      <c r="C135" s="11" t="s">
        <v>139</v>
      </c>
      <c r="D135" s="7"/>
    </row>
    <row r="136" spans="1:4" x14ac:dyDescent="0.25">
      <c r="A136" s="4" t="s">
        <v>140</v>
      </c>
      <c r="B136" s="4" t="s">
        <v>7</v>
      </c>
      <c r="C136" s="11" t="s">
        <v>141</v>
      </c>
      <c r="D136" s="7"/>
    </row>
    <row r="137" spans="1:4" x14ac:dyDescent="0.25">
      <c r="A137" s="4" t="s">
        <v>142</v>
      </c>
      <c r="B137" s="4" t="s">
        <v>7</v>
      </c>
      <c r="C137" s="11" t="s">
        <v>143</v>
      </c>
      <c r="D137" s="7"/>
    </row>
    <row r="138" spans="1:4" x14ac:dyDescent="0.25">
      <c r="A138" s="4" t="s">
        <v>144</v>
      </c>
      <c r="B138" s="4" t="s">
        <v>7</v>
      </c>
      <c r="C138" s="11" t="s">
        <v>145</v>
      </c>
      <c r="D138" s="7"/>
    </row>
    <row r="139" spans="1:4" x14ac:dyDescent="0.25">
      <c r="A139" s="4" t="s">
        <v>146</v>
      </c>
      <c r="B139" s="4" t="s">
        <v>7</v>
      </c>
      <c r="C139" s="11" t="s">
        <v>147</v>
      </c>
      <c r="D139" s="7"/>
    </row>
    <row r="140" spans="1:4" x14ac:dyDescent="0.25">
      <c r="A140" s="4" t="s">
        <v>148</v>
      </c>
      <c r="B140" s="4" t="s">
        <v>7</v>
      </c>
      <c r="C140" s="11" t="s">
        <v>149</v>
      </c>
      <c r="D140" s="7"/>
    </row>
    <row r="141" spans="1:4" x14ac:dyDescent="0.25">
      <c r="A141" s="4" t="s">
        <v>150</v>
      </c>
      <c r="B141" s="4" t="s">
        <v>7</v>
      </c>
      <c r="C141" s="11" t="s">
        <v>151</v>
      </c>
      <c r="D141" s="7"/>
    </row>
    <row r="142" spans="1:4" x14ac:dyDescent="0.25">
      <c r="A142" s="1" t="s">
        <v>152</v>
      </c>
      <c r="B142" s="1" t="s">
        <v>7</v>
      </c>
      <c r="C142" s="11" t="s">
        <v>153</v>
      </c>
      <c r="D142" s="7"/>
    </row>
    <row r="143" spans="1:4" x14ac:dyDescent="0.25">
      <c r="A143" s="4" t="s">
        <v>154</v>
      </c>
      <c r="B143" s="4" t="s">
        <v>7</v>
      </c>
      <c r="C143" s="11" t="s">
        <v>155</v>
      </c>
      <c r="D143" s="7"/>
    </row>
    <row r="144" spans="1:4" x14ac:dyDescent="0.25">
      <c r="A144" s="4" t="s">
        <v>156</v>
      </c>
      <c r="B144" s="4" t="s">
        <v>7</v>
      </c>
      <c r="C144" s="11" t="s">
        <v>157</v>
      </c>
      <c r="D144" s="7"/>
    </row>
    <row r="145" spans="1:4" x14ac:dyDescent="0.25">
      <c r="A145" s="4" t="s">
        <v>158</v>
      </c>
      <c r="B145" s="4" t="s">
        <v>7</v>
      </c>
      <c r="C145" s="11" t="s">
        <v>159</v>
      </c>
      <c r="D145" s="7"/>
    </row>
    <row r="146" spans="1:4" x14ac:dyDescent="0.25">
      <c r="A146" s="1" t="s">
        <v>160</v>
      </c>
      <c r="B146" s="1" t="s">
        <v>7</v>
      </c>
      <c r="C146" s="11" t="s">
        <v>161</v>
      </c>
      <c r="D146" s="7"/>
    </row>
    <row r="147" spans="1:4" x14ac:dyDescent="0.25">
      <c r="A147" s="4" t="s">
        <v>162</v>
      </c>
      <c r="B147" s="4" t="s">
        <v>7</v>
      </c>
      <c r="C147" s="11" t="s">
        <v>163</v>
      </c>
      <c r="D147" s="7"/>
    </row>
    <row r="148" spans="1:4" x14ac:dyDescent="0.25">
      <c r="A148" s="1" t="s">
        <v>164</v>
      </c>
      <c r="B148" s="1" t="s">
        <v>7</v>
      </c>
      <c r="C148" s="11" t="s">
        <v>165</v>
      </c>
      <c r="D148" s="7"/>
    </row>
    <row r="149" spans="1:4" x14ac:dyDescent="0.25">
      <c r="A149" s="1" t="s">
        <v>166</v>
      </c>
      <c r="B149" s="1" t="s">
        <v>7</v>
      </c>
      <c r="C149" s="11" t="s">
        <v>167</v>
      </c>
      <c r="D149" s="7"/>
    </row>
    <row r="150" spans="1:4" x14ac:dyDescent="0.25">
      <c r="A150" s="1" t="s">
        <v>168</v>
      </c>
      <c r="B150" s="1" t="s">
        <v>7</v>
      </c>
      <c r="C150" s="11" t="s">
        <v>169</v>
      </c>
      <c r="D150" s="7"/>
    </row>
    <row r="151" spans="1:4" x14ac:dyDescent="0.25">
      <c r="A151" s="1" t="s">
        <v>170</v>
      </c>
      <c r="B151" s="1" t="s">
        <v>7</v>
      </c>
      <c r="C151" s="11" t="s">
        <v>171</v>
      </c>
      <c r="D151" s="7"/>
    </row>
    <row r="152" spans="1:4" x14ac:dyDescent="0.25">
      <c r="A152" s="4" t="s">
        <v>172</v>
      </c>
      <c r="B152" s="4" t="s">
        <v>7</v>
      </c>
      <c r="C152" s="11" t="s">
        <v>173</v>
      </c>
      <c r="D152" s="7"/>
    </row>
    <row r="153" spans="1:4" x14ac:dyDescent="0.25">
      <c r="A153" s="1" t="s">
        <v>174</v>
      </c>
      <c r="B153" s="1" t="s">
        <v>7</v>
      </c>
      <c r="C153" s="11" t="s">
        <v>175</v>
      </c>
      <c r="D153" s="7"/>
    </row>
    <row r="154" spans="1:4" x14ac:dyDescent="0.25">
      <c r="A154" s="4" t="s">
        <v>176</v>
      </c>
      <c r="B154" s="4" t="s">
        <v>7</v>
      </c>
      <c r="C154" s="11" t="s">
        <v>177</v>
      </c>
      <c r="D154" s="7"/>
    </row>
    <row r="155" spans="1:4" x14ac:dyDescent="0.25">
      <c r="A155" s="4" t="s">
        <v>178</v>
      </c>
      <c r="B155" s="4" t="s">
        <v>7</v>
      </c>
      <c r="C155" s="11" t="s">
        <v>179</v>
      </c>
      <c r="D155" s="7"/>
    </row>
    <row r="156" spans="1:4" x14ac:dyDescent="0.25">
      <c r="A156" s="4" t="s">
        <v>180</v>
      </c>
      <c r="B156" s="4" t="s">
        <v>7</v>
      </c>
      <c r="C156" s="11" t="s">
        <v>181</v>
      </c>
      <c r="D156" s="7"/>
    </row>
    <row r="157" spans="1:4" x14ac:dyDescent="0.25">
      <c r="A157" s="1" t="s">
        <v>182</v>
      </c>
      <c r="B157" s="1" t="s">
        <v>7</v>
      </c>
      <c r="C157" s="11" t="s">
        <v>183</v>
      </c>
      <c r="D157" s="7"/>
    </row>
    <row r="158" spans="1:4" x14ac:dyDescent="0.25">
      <c r="A158" s="1" t="s">
        <v>184</v>
      </c>
      <c r="B158" s="1" t="s">
        <v>7</v>
      </c>
      <c r="C158" s="11" t="s">
        <v>185</v>
      </c>
      <c r="D158" s="7"/>
    </row>
    <row r="159" spans="1:4" x14ac:dyDescent="0.25">
      <c r="A159" s="1" t="s">
        <v>186</v>
      </c>
      <c r="B159" s="1" t="s">
        <v>7</v>
      </c>
      <c r="C159" s="11" t="s">
        <v>187</v>
      </c>
      <c r="D159" s="7"/>
    </row>
    <row r="160" spans="1:4" x14ac:dyDescent="0.25">
      <c r="A160" s="1" t="s">
        <v>188</v>
      </c>
      <c r="B160" s="1" t="s">
        <v>7</v>
      </c>
      <c r="C160" s="11" t="s">
        <v>189</v>
      </c>
      <c r="D160" s="7"/>
    </row>
    <row r="161" spans="1:4" x14ac:dyDescent="0.25">
      <c r="A161" s="4" t="s">
        <v>190</v>
      </c>
      <c r="B161" s="4" t="s">
        <v>7</v>
      </c>
      <c r="C161" s="11" t="s">
        <v>191</v>
      </c>
      <c r="D161" s="7"/>
    </row>
    <row r="162" spans="1:4" x14ac:dyDescent="0.25">
      <c r="A162" s="1" t="s">
        <v>192</v>
      </c>
      <c r="B162" s="1" t="s">
        <v>7</v>
      </c>
      <c r="C162" s="11" t="s">
        <v>193</v>
      </c>
      <c r="D162" s="7"/>
    </row>
    <row r="163" spans="1:4" x14ac:dyDescent="0.25">
      <c r="A163" s="1" t="s">
        <v>194</v>
      </c>
      <c r="B163" s="1" t="s">
        <v>7</v>
      </c>
      <c r="C163" s="11" t="s">
        <v>195</v>
      </c>
      <c r="D163" s="7"/>
    </row>
    <row r="164" spans="1:4" x14ac:dyDescent="0.25">
      <c r="A164" s="1" t="s">
        <v>196</v>
      </c>
      <c r="B164" s="1" t="s">
        <v>7</v>
      </c>
      <c r="C164" s="11" t="s">
        <v>197</v>
      </c>
      <c r="D164" s="7"/>
    </row>
    <row r="165" spans="1:4" x14ac:dyDescent="0.25">
      <c r="A165" s="1" t="s">
        <v>198</v>
      </c>
      <c r="B165" s="1" t="s">
        <v>7</v>
      </c>
      <c r="C165" s="11" t="s">
        <v>199</v>
      </c>
      <c r="D165" s="7"/>
    </row>
    <row r="166" spans="1:4" x14ac:dyDescent="0.25">
      <c r="A166" s="1" t="s">
        <v>200</v>
      </c>
      <c r="B166" s="1" t="s">
        <v>7</v>
      </c>
      <c r="C166" s="11" t="s">
        <v>201</v>
      </c>
      <c r="D166" s="7"/>
    </row>
    <row r="167" spans="1:4" x14ac:dyDescent="0.25">
      <c r="A167" s="1" t="s">
        <v>202</v>
      </c>
      <c r="B167" s="1" t="s">
        <v>7</v>
      </c>
      <c r="C167" s="11" t="s">
        <v>203</v>
      </c>
      <c r="D167" s="7"/>
    </row>
    <row r="168" spans="1:4" x14ac:dyDescent="0.25">
      <c r="A168" s="1" t="s">
        <v>204</v>
      </c>
      <c r="B168" s="1" t="s">
        <v>7</v>
      </c>
      <c r="C168" s="11" t="s">
        <v>205</v>
      </c>
      <c r="D168" s="7"/>
    </row>
    <row r="169" spans="1:4" x14ac:dyDescent="0.25">
      <c r="A169" s="1" t="s">
        <v>206</v>
      </c>
      <c r="B169" s="1" t="s">
        <v>7</v>
      </c>
      <c r="C169" s="11" t="s">
        <v>207</v>
      </c>
      <c r="D169" s="7"/>
    </row>
    <row r="170" spans="1:4" x14ac:dyDescent="0.25">
      <c r="A170" s="1" t="s">
        <v>208</v>
      </c>
      <c r="B170" s="1" t="s">
        <v>7</v>
      </c>
      <c r="C170" s="11" t="s">
        <v>209</v>
      </c>
      <c r="D170" s="7"/>
    </row>
    <row r="171" spans="1:4" x14ac:dyDescent="0.25">
      <c r="A171" s="1" t="s">
        <v>210</v>
      </c>
      <c r="B171" s="1" t="s">
        <v>7</v>
      </c>
      <c r="C171" s="11" t="s">
        <v>211</v>
      </c>
      <c r="D171" s="7"/>
    </row>
    <row r="172" spans="1:4" x14ac:dyDescent="0.25">
      <c r="A172" s="1" t="s">
        <v>212</v>
      </c>
      <c r="B172" s="1" t="s">
        <v>7</v>
      </c>
      <c r="C172" s="11" t="s">
        <v>213</v>
      </c>
      <c r="D172" s="7"/>
    </row>
    <row r="173" spans="1:4" x14ac:dyDescent="0.25">
      <c r="A173" s="1" t="s">
        <v>214</v>
      </c>
      <c r="B173" s="1" t="s">
        <v>7</v>
      </c>
      <c r="C173" s="11" t="s">
        <v>215</v>
      </c>
      <c r="D173" s="7"/>
    </row>
    <row r="174" spans="1:4" x14ac:dyDescent="0.25">
      <c r="A174" s="1" t="s">
        <v>216</v>
      </c>
      <c r="B174" s="1" t="s">
        <v>7</v>
      </c>
      <c r="C174" s="11" t="s">
        <v>217</v>
      </c>
      <c r="D174" s="7"/>
    </row>
    <row r="175" spans="1:4" x14ac:dyDescent="0.25">
      <c r="A175" s="1" t="s">
        <v>218</v>
      </c>
      <c r="B175" s="1" t="s">
        <v>7</v>
      </c>
      <c r="C175" s="11" t="s">
        <v>219</v>
      </c>
      <c r="D175" s="7"/>
    </row>
    <row r="176" spans="1:4" x14ac:dyDescent="0.25">
      <c r="A176" s="1" t="s">
        <v>220</v>
      </c>
      <c r="B176" s="1" t="s">
        <v>7</v>
      </c>
      <c r="C176" s="11" t="s">
        <v>221</v>
      </c>
      <c r="D176" s="7"/>
    </row>
    <row r="177" spans="1:4" x14ac:dyDescent="0.25">
      <c r="A177" s="1" t="s">
        <v>222</v>
      </c>
      <c r="B177" s="1" t="s">
        <v>7</v>
      </c>
      <c r="C177" s="11" t="s">
        <v>223</v>
      </c>
      <c r="D177" s="7"/>
    </row>
    <row r="178" spans="1:4" x14ac:dyDescent="0.25">
      <c r="A178" s="1" t="s">
        <v>224</v>
      </c>
      <c r="B178" s="1" t="s">
        <v>7</v>
      </c>
      <c r="C178" s="11" t="s">
        <v>225</v>
      </c>
      <c r="D178" s="7"/>
    </row>
    <row r="179" spans="1:4" x14ac:dyDescent="0.25">
      <c r="A179" s="1" t="s">
        <v>226</v>
      </c>
      <c r="B179" s="1" t="s">
        <v>7</v>
      </c>
      <c r="C179" s="11" t="s">
        <v>227</v>
      </c>
      <c r="D179" s="7"/>
    </row>
    <row r="180" spans="1:4" x14ac:dyDescent="0.55000000000000004">
      <c r="A180" s="5" t="s">
        <v>232</v>
      </c>
      <c r="B180" s="1" t="s">
        <v>7</v>
      </c>
      <c r="C180" s="12" t="str">
        <f>"140413222117"</f>
        <v>140413222117</v>
      </c>
      <c r="D180" s="7"/>
    </row>
    <row r="181" spans="1:4" x14ac:dyDescent="0.25">
      <c r="A181" s="1" t="s">
        <v>233</v>
      </c>
      <c r="B181" s="1" t="s">
        <v>7</v>
      </c>
      <c r="C181" s="11" t="s">
        <v>234</v>
      </c>
      <c r="D181" s="7"/>
    </row>
    <row r="182" spans="1:4" x14ac:dyDescent="0.25">
      <c r="A182" s="1" t="s">
        <v>235</v>
      </c>
      <c r="B182" s="1" t="s">
        <v>7</v>
      </c>
      <c r="C182" s="11" t="s">
        <v>236</v>
      </c>
      <c r="D182" s="7"/>
    </row>
    <row r="183" spans="1:4" x14ac:dyDescent="0.55000000000000004">
      <c r="A183" s="5" t="s">
        <v>247</v>
      </c>
      <c r="B183" s="1" t="s">
        <v>7</v>
      </c>
      <c r="C183" s="12" t="str">
        <f>"140413210126"</f>
        <v>140413210126</v>
      </c>
      <c r="D183" s="7"/>
    </row>
    <row r="184" spans="1:4" x14ac:dyDescent="0.55000000000000004">
      <c r="A184" s="5" t="s">
        <v>248</v>
      </c>
      <c r="B184" s="1" t="s">
        <v>7</v>
      </c>
      <c r="C184" s="12" t="str">
        <f>"140411240109"</f>
        <v>140411240109</v>
      </c>
      <c r="D184" s="7"/>
    </row>
    <row r="185" spans="1:4" x14ac:dyDescent="0.55000000000000004">
      <c r="A185" s="5" t="s">
        <v>249</v>
      </c>
      <c r="B185" s="1" t="s">
        <v>7</v>
      </c>
      <c r="C185" s="12" t="str">
        <f>"140411211207"</f>
        <v>140411211207</v>
      </c>
      <c r="D185" s="7"/>
    </row>
    <row r="186" spans="1:4" x14ac:dyDescent="0.55000000000000004">
      <c r="A186" s="5" t="s">
        <v>250</v>
      </c>
      <c r="B186" s="1" t="s">
        <v>7</v>
      </c>
      <c r="C186" s="12" t="str">
        <f>"140411211137"</f>
        <v>140411211137</v>
      </c>
      <c r="D186" s="7"/>
    </row>
    <row r="187" spans="1:4" x14ac:dyDescent="0.55000000000000004">
      <c r="A187" s="5" t="s">
        <v>251</v>
      </c>
      <c r="B187" s="1" t="s">
        <v>7</v>
      </c>
      <c r="C187" s="12" t="str">
        <f>"140413222110"</f>
        <v>140413222110</v>
      </c>
      <c r="D187" s="7"/>
    </row>
    <row r="188" spans="1:4" x14ac:dyDescent="0.55000000000000004">
      <c r="A188" s="5" t="s">
        <v>252</v>
      </c>
      <c r="B188" s="1" t="s">
        <v>7</v>
      </c>
      <c r="C188" s="12" t="str">
        <f>"140414231108"</f>
        <v>140414231108</v>
      </c>
      <c r="D188" s="7"/>
    </row>
    <row r="189" spans="1:4" x14ac:dyDescent="0.55000000000000004">
      <c r="A189" s="5" t="s">
        <v>253</v>
      </c>
      <c r="B189" s="1" t="s">
        <v>7</v>
      </c>
      <c r="C189" s="12" t="str">
        <f>"140411240133"</f>
        <v>140411240133</v>
      </c>
      <c r="D189" s="7"/>
    </row>
    <row r="190" spans="1:4" x14ac:dyDescent="0.25">
      <c r="A190" s="4" t="s">
        <v>254</v>
      </c>
      <c r="B190" s="4" t="s">
        <v>7</v>
      </c>
      <c r="C190" s="11" t="s">
        <v>255</v>
      </c>
      <c r="D190" s="7"/>
    </row>
    <row r="191" spans="1:4" x14ac:dyDescent="0.25">
      <c r="A191" s="4" t="s">
        <v>256</v>
      </c>
      <c r="B191" s="4" t="s">
        <v>7</v>
      </c>
      <c r="C191" s="11" t="s">
        <v>257</v>
      </c>
      <c r="D191" s="7"/>
    </row>
    <row r="192" spans="1:4" x14ac:dyDescent="0.25">
      <c r="A192" s="4" t="s">
        <v>258</v>
      </c>
      <c r="B192" s="4" t="s">
        <v>7</v>
      </c>
      <c r="C192" s="11" t="s">
        <v>259</v>
      </c>
      <c r="D192" s="7"/>
    </row>
    <row r="193" spans="1:4" x14ac:dyDescent="0.25">
      <c r="A193" s="4" t="s">
        <v>260</v>
      </c>
      <c r="B193" s="4" t="s">
        <v>7</v>
      </c>
      <c r="C193" s="11" t="s">
        <v>261</v>
      </c>
      <c r="D193" s="7"/>
    </row>
    <row r="194" spans="1:4" x14ac:dyDescent="0.25">
      <c r="A194" s="4" t="s">
        <v>262</v>
      </c>
      <c r="B194" s="4" t="s">
        <v>7</v>
      </c>
      <c r="C194" s="11" t="s">
        <v>263</v>
      </c>
      <c r="D194" s="7"/>
    </row>
    <row r="195" spans="1:4" x14ac:dyDescent="0.25">
      <c r="A195" s="4" t="s">
        <v>168</v>
      </c>
      <c r="B195" s="4" t="s">
        <v>7</v>
      </c>
      <c r="C195" s="11" t="s">
        <v>264</v>
      </c>
      <c r="D195" s="7"/>
    </row>
    <row r="196" spans="1:4" x14ac:dyDescent="0.25">
      <c r="A196" s="4" t="s">
        <v>265</v>
      </c>
      <c r="B196" s="4" t="s">
        <v>7</v>
      </c>
      <c r="C196" s="11" t="s">
        <v>266</v>
      </c>
      <c r="D196" s="7"/>
    </row>
    <row r="197" spans="1:4" x14ac:dyDescent="0.25">
      <c r="A197" s="4" t="s">
        <v>267</v>
      </c>
      <c r="B197" s="4" t="s">
        <v>7</v>
      </c>
      <c r="C197" s="11" t="s">
        <v>268</v>
      </c>
      <c r="D197" s="7"/>
    </row>
    <row r="198" spans="1:4" x14ac:dyDescent="0.25">
      <c r="A198" s="1" t="s">
        <v>269</v>
      </c>
      <c r="B198" s="1" t="s">
        <v>7</v>
      </c>
      <c r="C198" s="11" t="s">
        <v>270</v>
      </c>
      <c r="D198" s="7"/>
    </row>
    <row r="199" spans="1:4" x14ac:dyDescent="0.25">
      <c r="A199" s="4" t="s">
        <v>271</v>
      </c>
      <c r="B199" s="4" t="s">
        <v>7</v>
      </c>
      <c r="C199" s="11" t="s">
        <v>272</v>
      </c>
      <c r="D199" s="7"/>
    </row>
    <row r="200" spans="1:4" x14ac:dyDescent="0.25">
      <c r="A200" s="4" t="s">
        <v>273</v>
      </c>
      <c r="B200" s="4" t="s">
        <v>7</v>
      </c>
      <c r="C200" s="11" t="s">
        <v>274</v>
      </c>
      <c r="D200" s="7"/>
    </row>
    <row r="201" spans="1:4" x14ac:dyDescent="0.25">
      <c r="A201" s="4" t="s">
        <v>275</v>
      </c>
      <c r="B201" s="4" t="s">
        <v>7</v>
      </c>
      <c r="C201" s="11" t="s">
        <v>276</v>
      </c>
      <c r="D201" s="7"/>
    </row>
    <row r="202" spans="1:4" x14ac:dyDescent="0.25">
      <c r="A202" s="1" t="s">
        <v>277</v>
      </c>
      <c r="B202" s="1" t="s">
        <v>7</v>
      </c>
      <c r="C202" s="11" t="s">
        <v>278</v>
      </c>
      <c r="D202" s="7"/>
    </row>
    <row r="203" spans="1:4" x14ac:dyDescent="0.25">
      <c r="A203" s="1" t="s">
        <v>279</v>
      </c>
      <c r="B203" s="1" t="s">
        <v>7</v>
      </c>
      <c r="C203" s="11" t="s">
        <v>280</v>
      </c>
      <c r="D203" s="7"/>
    </row>
    <row r="204" spans="1:4" x14ac:dyDescent="0.25">
      <c r="A204" s="1" t="s">
        <v>281</v>
      </c>
      <c r="B204" s="1" t="s">
        <v>7</v>
      </c>
      <c r="C204" s="11" t="s">
        <v>282</v>
      </c>
      <c r="D204" s="7"/>
    </row>
    <row r="205" spans="1:4" x14ac:dyDescent="0.25">
      <c r="A205" s="1" t="s">
        <v>283</v>
      </c>
      <c r="B205" s="1" t="s">
        <v>7</v>
      </c>
      <c r="C205" s="11" t="s">
        <v>284</v>
      </c>
      <c r="D205" s="7"/>
    </row>
    <row r="206" spans="1:4" x14ac:dyDescent="0.25">
      <c r="A206" s="1" t="s">
        <v>285</v>
      </c>
      <c r="B206" s="1" t="s">
        <v>7</v>
      </c>
      <c r="C206" s="11" t="s">
        <v>286</v>
      </c>
      <c r="D206" s="7"/>
    </row>
    <row r="207" spans="1:4" x14ac:dyDescent="0.25">
      <c r="A207" s="1" t="s">
        <v>287</v>
      </c>
      <c r="B207" s="1" t="s">
        <v>7</v>
      </c>
      <c r="C207" s="11" t="s">
        <v>288</v>
      </c>
      <c r="D207" s="7"/>
    </row>
    <row r="208" spans="1:4" x14ac:dyDescent="0.25">
      <c r="A208" s="1" t="s">
        <v>289</v>
      </c>
      <c r="B208" s="1" t="s">
        <v>7</v>
      </c>
      <c r="C208" s="11" t="s">
        <v>290</v>
      </c>
      <c r="D208" s="7"/>
    </row>
    <row r="209" spans="1:4" x14ac:dyDescent="0.25">
      <c r="A209" s="1" t="s">
        <v>291</v>
      </c>
      <c r="B209" s="1" t="s">
        <v>7</v>
      </c>
      <c r="C209" s="11" t="s">
        <v>292</v>
      </c>
      <c r="D209" s="7"/>
    </row>
    <row r="210" spans="1:4" x14ac:dyDescent="0.25">
      <c r="A210" s="1" t="s">
        <v>293</v>
      </c>
      <c r="B210" s="1" t="s">
        <v>7</v>
      </c>
      <c r="C210" s="11" t="s">
        <v>294</v>
      </c>
      <c r="D210" s="7"/>
    </row>
    <row r="211" spans="1:4" x14ac:dyDescent="0.55000000000000004">
      <c r="A211" s="5" t="s">
        <v>295</v>
      </c>
      <c r="B211" s="1" t="s">
        <v>7</v>
      </c>
      <c r="C211" s="12" t="str">
        <f>"140411211109"</f>
        <v>140411211109</v>
      </c>
      <c r="D211" s="7"/>
    </row>
    <row r="212" spans="1:4" x14ac:dyDescent="0.55000000000000004">
      <c r="A212" s="5" t="s">
        <v>296</v>
      </c>
      <c r="B212" s="1" t="s">
        <v>7</v>
      </c>
      <c r="C212" s="12" t="str">
        <f>"140413230222"</f>
        <v>140413230222</v>
      </c>
      <c r="D212" s="7"/>
    </row>
    <row r="213" spans="1:4" x14ac:dyDescent="0.55000000000000004">
      <c r="A213" s="5" t="s">
        <v>297</v>
      </c>
      <c r="B213" s="1" t="s">
        <v>7</v>
      </c>
      <c r="C213" s="12" t="str">
        <f>"140412220129"</f>
        <v>140412220129</v>
      </c>
      <c r="D213" s="7"/>
    </row>
    <row r="214" spans="1:4" x14ac:dyDescent="0.25">
      <c r="A214" s="4" t="s">
        <v>298</v>
      </c>
      <c r="B214" s="4" t="s">
        <v>7</v>
      </c>
      <c r="C214" s="11" t="s">
        <v>299</v>
      </c>
      <c r="D214" s="7"/>
    </row>
    <row r="215" spans="1:4" x14ac:dyDescent="0.55000000000000004">
      <c r="A215" s="5" t="s">
        <v>302</v>
      </c>
      <c r="B215" s="1" t="s">
        <v>7</v>
      </c>
      <c r="C215" s="12" t="str">
        <f>"140414222111"</f>
        <v>140414222111</v>
      </c>
      <c r="D215" s="7"/>
    </row>
    <row r="216" spans="1:4" x14ac:dyDescent="0.25">
      <c r="A216" s="4" t="s">
        <v>303</v>
      </c>
      <c r="B216" s="4" t="s">
        <v>7</v>
      </c>
      <c r="C216" s="11" t="s">
        <v>304</v>
      </c>
      <c r="D216" s="7"/>
    </row>
    <row r="217" spans="1:4" x14ac:dyDescent="0.25">
      <c r="A217" s="4" t="s">
        <v>305</v>
      </c>
      <c r="B217" s="4" t="s">
        <v>7</v>
      </c>
      <c r="C217" s="11" t="s">
        <v>306</v>
      </c>
      <c r="D217" s="7"/>
    </row>
    <row r="218" spans="1:4" x14ac:dyDescent="0.25">
      <c r="A218" s="4" t="s">
        <v>307</v>
      </c>
      <c r="B218" s="4" t="s">
        <v>7</v>
      </c>
      <c r="C218" s="11" t="s">
        <v>308</v>
      </c>
      <c r="D218" s="7"/>
    </row>
    <row r="219" spans="1:4" x14ac:dyDescent="0.25">
      <c r="A219" s="1" t="s">
        <v>309</v>
      </c>
      <c r="B219" s="1" t="s">
        <v>7</v>
      </c>
      <c r="C219" s="11" t="s">
        <v>310</v>
      </c>
      <c r="D219" s="7"/>
    </row>
    <row r="220" spans="1:4" x14ac:dyDescent="0.25">
      <c r="A220" s="4" t="s">
        <v>311</v>
      </c>
      <c r="B220" s="4" t="s">
        <v>7</v>
      </c>
      <c r="C220" s="11" t="s">
        <v>312</v>
      </c>
      <c r="D220" s="7"/>
    </row>
    <row r="221" spans="1:4" x14ac:dyDescent="0.25">
      <c r="A221" s="1" t="s">
        <v>313</v>
      </c>
      <c r="B221" s="1" t="s">
        <v>7</v>
      </c>
      <c r="C221" s="11" t="s">
        <v>314</v>
      </c>
      <c r="D221" s="7"/>
    </row>
    <row r="222" spans="1:4" x14ac:dyDescent="0.55000000000000004">
      <c r="A222" s="5" t="s">
        <v>315</v>
      </c>
      <c r="B222" s="1" t="s">
        <v>7</v>
      </c>
      <c r="C222" s="12" t="str">
        <f>"140412211113"</f>
        <v>140412211113</v>
      </c>
      <c r="D222" s="7"/>
    </row>
    <row r="223" spans="1:4" x14ac:dyDescent="0.25">
      <c r="A223" s="1" t="s">
        <v>316</v>
      </c>
      <c r="B223" s="1" t="s">
        <v>7</v>
      </c>
      <c r="C223" s="11" t="s">
        <v>317</v>
      </c>
      <c r="D223" s="7"/>
    </row>
    <row r="224" spans="1:4" x14ac:dyDescent="0.55000000000000004">
      <c r="A224" s="5" t="s">
        <v>320</v>
      </c>
      <c r="B224" s="1" t="s">
        <v>7</v>
      </c>
      <c r="C224" s="12" t="str">
        <f>"140412211115"</f>
        <v>140412211115</v>
      </c>
      <c r="D224" s="7"/>
    </row>
    <row r="225" spans="1:4" x14ac:dyDescent="0.25">
      <c r="A225" s="4" t="s">
        <v>321</v>
      </c>
      <c r="B225" s="4" t="s">
        <v>7</v>
      </c>
      <c r="C225" s="11" t="s">
        <v>322</v>
      </c>
      <c r="D225" s="7"/>
    </row>
    <row r="226" spans="1:4" x14ac:dyDescent="0.25">
      <c r="A226" s="4" t="s">
        <v>323</v>
      </c>
      <c r="B226" s="4" t="s">
        <v>7</v>
      </c>
      <c r="C226" s="11" t="s">
        <v>324</v>
      </c>
      <c r="D226" s="7"/>
    </row>
    <row r="227" spans="1:4" x14ac:dyDescent="0.55000000000000004">
      <c r="A227" s="5" t="s">
        <v>325</v>
      </c>
      <c r="B227" s="1" t="s">
        <v>7</v>
      </c>
      <c r="C227" s="12" t="str">
        <f>"140411250123"</f>
        <v>140411250123</v>
      </c>
      <c r="D227" s="7"/>
    </row>
    <row r="228" spans="1:4" x14ac:dyDescent="0.25">
      <c r="A228" s="4" t="s">
        <v>326</v>
      </c>
      <c r="B228" s="4" t="s">
        <v>7</v>
      </c>
      <c r="C228" s="11" t="s">
        <v>327</v>
      </c>
      <c r="D228" s="7"/>
    </row>
    <row r="229" spans="1:4" x14ac:dyDescent="0.25">
      <c r="A229" s="4" t="s">
        <v>328</v>
      </c>
      <c r="B229" s="4" t="s">
        <v>7</v>
      </c>
      <c r="C229" s="11" t="s">
        <v>329</v>
      </c>
      <c r="D229" s="7"/>
    </row>
    <row r="230" spans="1:4" x14ac:dyDescent="0.25">
      <c r="A230" s="1" t="s">
        <v>330</v>
      </c>
      <c r="B230" s="1" t="s">
        <v>7</v>
      </c>
      <c r="C230" s="11" t="s">
        <v>331</v>
      </c>
      <c r="D230" s="7"/>
    </row>
    <row r="231" spans="1:4" x14ac:dyDescent="0.55000000000000004">
      <c r="A231" s="5" t="s">
        <v>332</v>
      </c>
      <c r="B231" s="1" t="s">
        <v>7</v>
      </c>
      <c r="C231" s="12" t="str">
        <f>"140413230127"</f>
        <v>140413230127</v>
      </c>
      <c r="D231" s="7"/>
    </row>
    <row r="232" spans="1:4" x14ac:dyDescent="0.55000000000000004">
      <c r="A232" s="5" t="s">
        <v>333</v>
      </c>
      <c r="B232" s="1" t="s">
        <v>7</v>
      </c>
      <c r="C232" s="12" t="str">
        <f>"140414231116"</f>
        <v>140414231116</v>
      </c>
      <c r="D232" s="7"/>
    </row>
    <row r="233" spans="1:4" x14ac:dyDescent="0.25">
      <c r="A233" s="4" t="s">
        <v>334</v>
      </c>
      <c r="B233" s="4" t="s">
        <v>7</v>
      </c>
      <c r="C233" s="11" t="s">
        <v>335</v>
      </c>
      <c r="D233" s="7"/>
    </row>
    <row r="234" spans="1:4" x14ac:dyDescent="0.25">
      <c r="A234" s="4" t="s">
        <v>336</v>
      </c>
      <c r="B234" s="4" t="s">
        <v>7</v>
      </c>
      <c r="C234" s="11" t="s">
        <v>337</v>
      </c>
      <c r="D234" s="7"/>
    </row>
    <row r="235" spans="1:4" x14ac:dyDescent="0.25">
      <c r="A235" s="4" t="s">
        <v>338</v>
      </c>
      <c r="B235" s="4" t="s">
        <v>7</v>
      </c>
      <c r="C235" s="11" t="s">
        <v>339</v>
      </c>
      <c r="D235" s="7"/>
    </row>
    <row r="236" spans="1:4" x14ac:dyDescent="0.55000000000000004">
      <c r="A236" s="1" t="s">
        <v>340</v>
      </c>
      <c r="B236" s="1" t="s">
        <v>7</v>
      </c>
      <c r="C236" s="12" t="str">
        <f>"140314221134"</f>
        <v>140314221134</v>
      </c>
      <c r="D236" s="7"/>
    </row>
    <row r="237" spans="1:4" x14ac:dyDescent="0.25">
      <c r="A237" s="1" t="s">
        <v>341</v>
      </c>
      <c r="B237" s="1" t="s">
        <v>7</v>
      </c>
      <c r="C237" s="11" t="s">
        <v>342</v>
      </c>
      <c r="D237" s="7"/>
    </row>
    <row r="238" spans="1:4" x14ac:dyDescent="0.25">
      <c r="A238" s="1" t="s">
        <v>343</v>
      </c>
      <c r="B238" s="1" t="s">
        <v>7</v>
      </c>
      <c r="C238" s="11" t="s">
        <v>344</v>
      </c>
      <c r="D238" s="7"/>
    </row>
    <row r="239" spans="1:4" x14ac:dyDescent="0.25">
      <c r="A239" s="1" t="s">
        <v>345</v>
      </c>
      <c r="B239" s="1" t="s">
        <v>7</v>
      </c>
      <c r="C239" s="11" t="s">
        <v>346</v>
      </c>
      <c r="D239" s="7"/>
    </row>
    <row r="240" spans="1:4" x14ac:dyDescent="0.25">
      <c r="A240" s="1" t="s">
        <v>347</v>
      </c>
      <c r="B240" s="1" t="s">
        <v>7</v>
      </c>
      <c r="C240" s="11" t="s">
        <v>348</v>
      </c>
      <c r="D240" s="7"/>
    </row>
    <row r="241" spans="1:4" x14ac:dyDescent="0.25">
      <c r="A241" s="4" t="s">
        <v>349</v>
      </c>
      <c r="B241" s="4" t="s">
        <v>7</v>
      </c>
      <c r="C241" s="11" t="s">
        <v>350</v>
      </c>
      <c r="D241" s="7"/>
    </row>
    <row r="242" spans="1:4" x14ac:dyDescent="0.25">
      <c r="A242" s="4" t="s">
        <v>351</v>
      </c>
      <c r="B242" s="4" t="s">
        <v>7</v>
      </c>
      <c r="C242" s="11" t="s">
        <v>352</v>
      </c>
      <c r="D242" s="7"/>
    </row>
    <row r="243" spans="1:4" x14ac:dyDescent="0.55000000000000004">
      <c r="A243" s="5" t="s">
        <v>353</v>
      </c>
      <c r="B243" s="1" t="s">
        <v>7</v>
      </c>
      <c r="C243" s="12" t="str">
        <f>"140413210135"</f>
        <v>140413210135</v>
      </c>
      <c r="D243" s="7"/>
    </row>
    <row r="244" spans="1:4" x14ac:dyDescent="0.25">
      <c r="A244" s="4" t="s">
        <v>354</v>
      </c>
      <c r="B244" s="4" t="s">
        <v>7</v>
      </c>
      <c r="C244" s="11" t="s">
        <v>355</v>
      </c>
      <c r="D244" s="7"/>
    </row>
    <row r="245" spans="1:4" x14ac:dyDescent="0.25">
      <c r="A245" s="4" t="s">
        <v>356</v>
      </c>
      <c r="B245" s="4" t="s">
        <v>7</v>
      </c>
      <c r="C245" s="11" t="s">
        <v>357</v>
      </c>
      <c r="D245" s="7"/>
    </row>
    <row r="246" spans="1:4" x14ac:dyDescent="0.25">
      <c r="A246" s="1" t="s">
        <v>358</v>
      </c>
      <c r="B246" s="1" t="s">
        <v>7</v>
      </c>
      <c r="C246" s="11" t="s">
        <v>359</v>
      </c>
      <c r="D246" s="7"/>
    </row>
    <row r="247" spans="1:4" x14ac:dyDescent="0.25">
      <c r="A247" s="4" t="s">
        <v>360</v>
      </c>
      <c r="B247" s="4" t="s">
        <v>7</v>
      </c>
      <c r="C247" s="11" t="s">
        <v>361</v>
      </c>
      <c r="D247" s="7"/>
    </row>
    <row r="248" spans="1:4" x14ac:dyDescent="0.55000000000000004">
      <c r="A248" s="5" t="s">
        <v>366</v>
      </c>
      <c r="B248" s="1" t="s">
        <v>7</v>
      </c>
      <c r="C248" s="12" t="str">
        <f>"140413230102"</f>
        <v>140413230102</v>
      </c>
      <c r="D248" s="7"/>
    </row>
    <row r="249" spans="1:4" x14ac:dyDescent="0.25">
      <c r="A249" s="4" t="s">
        <v>367</v>
      </c>
      <c r="B249" s="4" t="s">
        <v>7</v>
      </c>
      <c r="C249" s="11" t="s">
        <v>368</v>
      </c>
      <c r="D249" s="7"/>
    </row>
    <row r="250" spans="1:4" x14ac:dyDescent="0.25">
      <c r="A250" s="4" t="s">
        <v>369</v>
      </c>
      <c r="B250" s="4" t="s">
        <v>7</v>
      </c>
      <c r="C250" s="11" t="s">
        <v>370</v>
      </c>
      <c r="D250" s="7"/>
    </row>
    <row r="251" spans="1:4" x14ac:dyDescent="0.25">
      <c r="A251" s="1" t="s">
        <v>371</v>
      </c>
      <c r="B251" s="1" t="s">
        <v>7</v>
      </c>
      <c r="C251" s="11" t="s">
        <v>372</v>
      </c>
      <c r="D251" s="7"/>
    </row>
    <row r="252" spans="1:4" x14ac:dyDescent="0.25">
      <c r="A252" s="4" t="s">
        <v>373</v>
      </c>
      <c r="B252" s="4" t="s">
        <v>7</v>
      </c>
      <c r="C252" s="11" t="s">
        <v>374</v>
      </c>
      <c r="D252" s="7"/>
    </row>
    <row r="253" spans="1:4" x14ac:dyDescent="0.25">
      <c r="A253" s="1" t="s">
        <v>375</v>
      </c>
      <c r="B253" s="1" t="s">
        <v>7</v>
      </c>
      <c r="C253" s="11" t="s">
        <v>376</v>
      </c>
      <c r="D253" s="7"/>
    </row>
    <row r="254" spans="1:4" x14ac:dyDescent="0.55000000000000004">
      <c r="A254" s="5" t="s">
        <v>377</v>
      </c>
      <c r="B254" s="1" t="s">
        <v>7</v>
      </c>
      <c r="C254" s="12" t="str">
        <f>"140412211117"</f>
        <v>140412211117</v>
      </c>
      <c r="D254" s="7"/>
    </row>
    <row r="255" spans="1:4" x14ac:dyDescent="0.55000000000000004">
      <c r="A255" s="5" t="s">
        <v>378</v>
      </c>
      <c r="B255" s="1" t="s">
        <v>7</v>
      </c>
      <c r="C255" s="12" t="str">
        <f>"140413210107"</f>
        <v>140413210107</v>
      </c>
      <c r="D255" s="7"/>
    </row>
    <row r="256" spans="1:4" x14ac:dyDescent="0.25">
      <c r="A256" s="4" t="s">
        <v>379</v>
      </c>
      <c r="B256" s="4" t="s">
        <v>7</v>
      </c>
      <c r="C256" s="11" t="s">
        <v>380</v>
      </c>
      <c r="D256" s="7"/>
    </row>
    <row r="257" spans="1:4" x14ac:dyDescent="0.25">
      <c r="A257" s="1" t="s">
        <v>381</v>
      </c>
      <c r="B257" s="1" t="s">
        <v>7</v>
      </c>
      <c r="C257" s="11" t="s">
        <v>382</v>
      </c>
      <c r="D257" s="7"/>
    </row>
    <row r="258" spans="1:4" x14ac:dyDescent="0.25">
      <c r="A258" s="1" t="s">
        <v>383</v>
      </c>
      <c r="B258" s="1" t="s">
        <v>7</v>
      </c>
      <c r="C258" s="11" t="s">
        <v>384</v>
      </c>
      <c r="D258" s="7"/>
    </row>
    <row r="259" spans="1:4" x14ac:dyDescent="0.25">
      <c r="A259" s="1" t="s">
        <v>385</v>
      </c>
      <c r="B259" s="1" t="s">
        <v>7</v>
      </c>
      <c r="C259" s="11" t="s">
        <v>386</v>
      </c>
      <c r="D259" s="7"/>
    </row>
    <row r="260" spans="1:4" x14ac:dyDescent="0.25">
      <c r="A260" s="4" t="s">
        <v>387</v>
      </c>
      <c r="B260" s="4" t="s">
        <v>7</v>
      </c>
      <c r="C260" s="11" t="s">
        <v>388</v>
      </c>
      <c r="D260" s="7"/>
    </row>
    <row r="261" spans="1:4" x14ac:dyDescent="0.25">
      <c r="A261" s="4" t="s">
        <v>389</v>
      </c>
      <c r="B261" s="4" t="s">
        <v>7</v>
      </c>
      <c r="C261" s="11" t="s">
        <v>390</v>
      </c>
      <c r="D261" s="7"/>
    </row>
    <row r="262" spans="1:4" x14ac:dyDescent="0.55000000000000004">
      <c r="A262" s="5" t="s">
        <v>401</v>
      </c>
      <c r="B262" s="1" t="s">
        <v>7</v>
      </c>
      <c r="C262" s="12" t="str">
        <f>"140413222132"</f>
        <v>140413222132</v>
      </c>
      <c r="D262" s="7"/>
    </row>
    <row r="263" spans="1:4" x14ac:dyDescent="0.55000000000000004">
      <c r="A263" s="5" t="s">
        <v>402</v>
      </c>
      <c r="B263" s="1" t="s">
        <v>7</v>
      </c>
      <c r="C263" s="12" t="str">
        <f>"140412220107"</f>
        <v>140412220107</v>
      </c>
      <c r="D263" s="7"/>
    </row>
    <row r="264" spans="1:4" x14ac:dyDescent="0.55000000000000004">
      <c r="A264" s="5" t="s">
        <v>403</v>
      </c>
      <c r="B264" s="1" t="s">
        <v>7</v>
      </c>
      <c r="C264" s="12" t="str">
        <f>"140413241117"</f>
        <v>140413241117</v>
      </c>
      <c r="D264" s="7"/>
    </row>
    <row r="265" spans="1:4" x14ac:dyDescent="0.55000000000000004">
      <c r="A265" s="5" t="s">
        <v>404</v>
      </c>
      <c r="B265" s="1" t="s">
        <v>7</v>
      </c>
      <c r="C265" s="12" t="str">
        <f>"140412220216"</f>
        <v>140412220216</v>
      </c>
      <c r="D265" s="7"/>
    </row>
    <row r="266" spans="1:4" x14ac:dyDescent="0.25">
      <c r="A266" s="4" t="s">
        <v>405</v>
      </c>
      <c r="B266" s="4" t="s">
        <v>7</v>
      </c>
      <c r="C266" s="11" t="s">
        <v>406</v>
      </c>
      <c r="D266" s="7"/>
    </row>
    <row r="267" spans="1:4" x14ac:dyDescent="0.25">
      <c r="A267" s="4" t="s">
        <v>407</v>
      </c>
      <c r="B267" s="4" t="s">
        <v>7</v>
      </c>
      <c r="C267" s="11" t="s">
        <v>408</v>
      </c>
      <c r="D267" s="7"/>
    </row>
    <row r="268" spans="1:4" x14ac:dyDescent="0.25">
      <c r="A268" s="4" t="s">
        <v>409</v>
      </c>
      <c r="B268" s="4" t="s">
        <v>7</v>
      </c>
      <c r="C268" s="11" t="s">
        <v>410</v>
      </c>
      <c r="D268" s="7"/>
    </row>
    <row r="269" spans="1:4" x14ac:dyDescent="0.25">
      <c r="A269" s="4" t="s">
        <v>411</v>
      </c>
      <c r="B269" s="4" t="s">
        <v>7</v>
      </c>
      <c r="C269" s="11" t="s">
        <v>412</v>
      </c>
      <c r="D269" s="7"/>
    </row>
    <row r="270" spans="1:4" x14ac:dyDescent="0.25">
      <c r="A270" s="1" t="s">
        <v>413</v>
      </c>
      <c r="B270" s="1" t="s">
        <v>7</v>
      </c>
      <c r="C270" s="11" t="s">
        <v>414</v>
      </c>
      <c r="D270" s="7"/>
    </row>
    <row r="271" spans="1:4" x14ac:dyDescent="0.25">
      <c r="A271" s="1" t="s">
        <v>415</v>
      </c>
      <c r="B271" s="1" t="s">
        <v>7</v>
      </c>
      <c r="C271" s="11" t="s">
        <v>416</v>
      </c>
      <c r="D271" s="7"/>
    </row>
    <row r="272" spans="1:4" x14ac:dyDescent="0.25">
      <c r="A272" s="4" t="s">
        <v>417</v>
      </c>
      <c r="B272" s="4" t="s">
        <v>7</v>
      </c>
      <c r="C272" s="11" t="s">
        <v>418</v>
      </c>
      <c r="D272" s="7"/>
    </row>
    <row r="273" spans="1:4" x14ac:dyDescent="0.25">
      <c r="A273" s="4" t="s">
        <v>419</v>
      </c>
      <c r="B273" s="4" t="s">
        <v>7</v>
      </c>
      <c r="C273" s="11" t="s">
        <v>420</v>
      </c>
      <c r="D273" s="7"/>
    </row>
    <row r="274" spans="1:4" x14ac:dyDescent="0.25">
      <c r="A274" s="4" t="s">
        <v>421</v>
      </c>
      <c r="B274" s="4" t="s">
        <v>7</v>
      </c>
      <c r="C274" s="11" t="s">
        <v>422</v>
      </c>
      <c r="D274" s="7"/>
    </row>
    <row r="275" spans="1:4" x14ac:dyDescent="0.25">
      <c r="A275" s="4" t="s">
        <v>423</v>
      </c>
      <c r="B275" s="4" t="s">
        <v>7</v>
      </c>
      <c r="C275" s="11" t="s">
        <v>424</v>
      </c>
      <c r="D275" s="7"/>
    </row>
    <row r="276" spans="1:4" x14ac:dyDescent="0.5">
      <c r="A276" s="1" t="s">
        <v>425</v>
      </c>
      <c r="B276" s="6" t="s">
        <v>7</v>
      </c>
      <c r="C276" s="11" t="s">
        <v>426</v>
      </c>
      <c r="D276" s="7"/>
    </row>
    <row r="277" spans="1:4" x14ac:dyDescent="0.25">
      <c r="A277" s="1" t="s">
        <v>427</v>
      </c>
      <c r="B277" s="1" t="s">
        <v>7</v>
      </c>
      <c r="C277" s="11" t="s">
        <v>428</v>
      </c>
      <c r="D277" s="7"/>
    </row>
    <row r="278" spans="1:4" x14ac:dyDescent="0.55000000000000004">
      <c r="A278" s="5" t="s">
        <v>438</v>
      </c>
      <c r="B278" s="1" t="s">
        <v>7</v>
      </c>
      <c r="C278" s="12" t="str">
        <f>"140413210124"</f>
        <v>140413210124</v>
      </c>
      <c r="D278" s="7"/>
    </row>
    <row r="279" spans="1:4" x14ac:dyDescent="0.55000000000000004">
      <c r="A279" s="5" t="s">
        <v>439</v>
      </c>
      <c r="B279" s="1" t="s">
        <v>7</v>
      </c>
      <c r="C279" s="12" t="str">
        <f>"140412220226"</f>
        <v>140412220226</v>
      </c>
      <c r="D279" s="7"/>
    </row>
    <row r="280" spans="1:4" x14ac:dyDescent="0.55000000000000004">
      <c r="A280" s="5" t="s">
        <v>440</v>
      </c>
      <c r="B280" s="1" t="s">
        <v>7</v>
      </c>
      <c r="C280" s="12" t="str">
        <f>"140414222108"</f>
        <v>140414222108</v>
      </c>
      <c r="D280" s="7"/>
    </row>
    <row r="281" spans="1:4" x14ac:dyDescent="0.55000000000000004">
      <c r="A281" s="5" t="s">
        <v>441</v>
      </c>
      <c r="B281" s="1" t="s">
        <v>7</v>
      </c>
      <c r="C281" s="12" t="str">
        <f>"140412220238"</f>
        <v>140412220238</v>
      </c>
      <c r="D281" s="7"/>
    </row>
    <row r="282" spans="1:4" x14ac:dyDescent="0.55000000000000004">
      <c r="A282" s="5" t="s">
        <v>442</v>
      </c>
      <c r="B282" s="1" t="s">
        <v>7</v>
      </c>
      <c r="C282" s="12" t="str">
        <f>"140413222127"</f>
        <v>140413222127</v>
      </c>
      <c r="D282" s="7"/>
    </row>
    <row r="283" spans="1:4" x14ac:dyDescent="0.55000000000000004">
      <c r="A283" s="5" t="s">
        <v>443</v>
      </c>
      <c r="B283" s="1" t="s">
        <v>7</v>
      </c>
      <c r="C283" s="12" t="str">
        <f>"140413230237"</f>
        <v>140413230237</v>
      </c>
      <c r="D283" s="7"/>
    </row>
    <row r="284" spans="1:4" x14ac:dyDescent="0.55000000000000004">
      <c r="A284" s="5" t="s">
        <v>444</v>
      </c>
      <c r="B284" s="1" t="s">
        <v>7</v>
      </c>
      <c r="C284" s="12" t="str">
        <f>"140411250112"</f>
        <v>140411250112</v>
      </c>
      <c r="D284" s="7"/>
    </row>
    <row r="285" spans="1:4" x14ac:dyDescent="0.55000000000000004">
      <c r="A285" s="5" t="s">
        <v>445</v>
      </c>
      <c r="B285" s="1" t="s">
        <v>7</v>
      </c>
      <c r="C285" s="12" t="str">
        <f>"140411232116"</f>
        <v>140411232116</v>
      </c>
      <c r="D285" s="7"/>
    </row>
    <row r="286" spans="1:4" x14ac:dyDescent="0.55000000000000004">
      <c r="A286" s="5" t="s">
        <v>446</v>
      </c>
      <c r="B286" s="1" t="s">
        <v>7</v>
      </c>
      <c r="C286" s="12" t="str">
        <f>"140411232114"</f>
        <v>140411232114</v>
      </c>
      <c r="D286" s="7"/>
    </row>
    <row r="287" spans="1:4" x14ac:dyDescent="0.25">
      <c r="A287" s="1" t="s">
        <v>447</v>
      </c>
      <c r="B287" s="1" t="s">
        <v>7</v>
      </c>
      <c r="C287" s="11" t="s">
        <v>448</v>
      </c>
      <c r="D287" s="7"/>
    </row>
    <row r="288" spans="1:4" x14ac:dyDescent="0.25">
      <c r="A288" s="1" t="s">
        <v>449</v>
      </c>
      <c r="B288" s="1" t="s">
        <v>7</v>
      </c>
      <c r="C288" s="11" t="s">
        <v>450</v>
      </c>
      <c r="D288" s="7"/>
    </row>
    <row r="289" spans="1:4" x14ac:dyDescent="0.25">
      <c r="A289" s="4" t="s">
        <v>451</v>
      </c>
      <c r="B289" s="4" t="s">
        <v>7</v>
      </c>
      <c r="C289" s="11" t="s">
        <v>452</v>
      </c>
      <c r="D289" s="7"/>
    </row>
    <row r="290" spans="1:4" x14ac:dyDescent="0.25">
      <c r="A290" s="4" t="s">
        <v>453</v>
      </c>
      <c r="B290" s="4" t="s">
        <v>7</v>
      </c>
      <c r="C290" s="11" t="s">
        <v>454</v>
      </c>
      <c r="D290" s="7"/>
    </row>
    <row r="291" spans="1:4" x14ac:dyDescent="0.25">
      <c r="A291" s="4" t="s">
        <v>455</v>
      </c>
      <c r="B291" s="4" t="s">
        <v>7</v>
      </c>
      <c r="C291" s="11" t="s">
        <v>456</v>
      </c>
      <c r="D291" s="7"/>
    </row>
    <row r="292" spans="1:4" x14ac:dyDescent="0.25">
      <c r="A292" s="4" t="s">
        <v>457</v>
      </c>
      <c r="B292" s="4" t="s">
        <v>7</v>
      </c>
      <c r="C292" s="11" t="s">
        <v>458</v>
      </c>
      <c r="D292" s="7"/>
    </row>
    <row r="293" spans="1:4" x14ac:dyDescent="0.25">
      <c r="A293" s="4" t="s">
        <v>459</v>
      </c>
      <c r="B293" s="4" t="s">
        <v>7</v>
      </c>
      <c r="C293" s="11" t="s">
        <v>460</v>
      </c>
      <c r="D293" s="7"/>
    </row>
    <row r="294" spans="1:4" x14ac:dyDescent="0.25">
      <c r="A294" s="4" t="s">
        <v>461</v>
      </c>
      <c r="B294" s="4" t="s">
        <v>7</v>
      </c>
      <c r="C294" s="11" t="s">
        <v>462</v>
      </c>
      <c r="D294" s="7"/>
    </row>
    <row r="295" spans="1:4" x14ac:dyDescent="0.25">
      <c r="A295" s="4" t="s">
        <v>463</v>
      </c>
      <c r="B295" s="4" t="s">
        <v>7</v>
      </c>
      <c r="C295" s="11" t="s">
        <v>676</v>
      </c>
      <c r="D295" s="7"/>
    </row>
    <row r="296" spans="1:4" x14ac:dyDescent="0.25">
      <c r="A296" s="4" t="s">
        <v>464</v>
      </c>
      <c r="B296" s="4" t="s">
        <v>7</v>
      </c>
      <c r="C296" s="11" t="s">
        <v>465</v>
      </c>
      <c r="D296" s="7"/>
    </row>
    <row r="297" spans="1:4" x14ac:dyDescent="0.25">
      <c r="A297" s="4" t="s">
        <v>466</v>
      </c>
      <c r="B297" s="4" t="s">
        <v>7</v>
      </c>
      <c r="C297" s="11" t="s">
        <v>467</v>
      </c>
      <c r="D297" s="7"/>
    </row>
    <row r="298" spans="1:4" x14ac:dyDescent="0.25">
      <c r="A298" s="4" t="s">
        <v>468</v>
      </c>
      <c r="B298" s="4" t="s">
        <v>7</v>
      </c>
      <c r="C298" s="11" t="s">
        <v>469</v>
      </c>
      <c r="D298" s="7"/>
    </row>
    <row r="299" spans="1:4" x14ac:dyDescent="0.25">
      <c r="A299" s="4" t="s">
        <v>470</v>
      </c>
      <c r="B299" s="4" t="s">
        <v>7</v>
      </c>
      <c r="C299" s="11" t="s">
        <v>471</v>
      </c>
      <c r="D299" s="7"/>
    </row>
    <row r="300" spans="1:4" x14ac:dyDescent="0.25">
      <c r="A300" s="4" t="s">
        <v>472</v>
      </c>
      <c r="B300" s="4" t="s">
        <v>7</v>
      </c>
      <c r="C300" s="11" t="s">
        <v>473</v>
      </c>
      <c r="D300" s="7"/>
    </row>
    <row r="301" spans="1:4" x14ac:dyDescent="0.25">
      <c r="A301" s="4" t="s">
        <v>474</v>
      </c>
      <c r="B301" s="4" t="s">
        <v>7</v>
      </c>
      <c r="C301" s="11" t="s">
        <v>475</v>
      </c>
      <c r="D301" s="7"/>
    </row>
    <row r="302" spans="1:4" x14ac:dyDescent="0.25">
      <c r="A302" s="1" t="s">
        <v>476</v>
      </c>
      <c r="B302" s="1" t="s">
        <v>7</v>
      </c>
      <c r="C302" s="11" t="s">
        <v>477</v>
      </c>
      <c r="D302" s="7"/>
    </row>
    <row r="303" spans="1:4" x14ac:dyDescent="0.55000000000000004">
      <c r="A303" s="1" t="s">
        <v>478</v>
      </c>
      <c r="B303" s="1" t="s">
        <v>7</v>
      </c>
      <c r="C303" s="12" t="str">
        <f>"140314212117"</f>
        <v>140314212117</v>
      </c>
      <c r="D303" s="7"/>
    </row>
    <row r="304" spans="1:4" x14ac:dyDescent="0.25">
      <c r="A304" s="4" t="s">
        <v>479</v>
      </c>
      <c r="B304" s="4" t="s">
        <v>7</v>
      </c>
      <c r="C304" s="11" t="s">
        <v>480</v>
      </c>
      <c r="D304" s="7"/>
    </row>
    <row r="305" spans="1:4" x14ac:dyDescent="0.25">
      <c r="A305" s="4" t="s">
        <v>481</v>
      </c>
      <c r="B305" s="4" t="s">
        <v>7</v>
      </c>
      <c r="C305" s="11" t="s">
        <v>482</v>
      </c>
      <c r="D305" s="7"/>
    </row>
    <row r="306" spans="1:4" x14ac:dyDescent="0.25">
      <c r="A306" s="4" t="s">
        <v>483</v>
      </c>
      <c r="B306" s="4" t="s">
        <v>7</v>
      </c>
      <c r="C306" s="11" t="s">
        <v>484</v>
      </c>
      <c r="D306" s="7"/>
    </row>
    <row r="307" spans="1:4" x14ac:dyDescent="0.25">
      <c r="A307" s="4" t="s">
        <v>485</v>
      </c>
      <c r="B307" s="4" t="s">
        <v>7</v>
      </c>
      <c r="C307" s="11" t="s">
        <v>486</v>
      </c>
      <c r="D307" s="7"/>
    </row>
    <row r="308" spans="1:4" x14ac:dyDescent="0.25">
      <c r="A308" s="1" t="s">
        <v>487</v>
      </c>
      <c r="B308" s="1" t="s">
        <v>7</v>
      </c>
      <c r="C308" s="11" t="s">
        <v>488</v>
      </c>
      <c r="D308" s="7"/>
    </row>
    <row r="309" spans="1:4" x14ac:dyDescent="0.25">
      <c r="A309" s="4" t="s">
        <v>489</v>
      </c>
      <c r="B309" s="4" t="s">
        <v>7</v>
      </c>
      <c r="C309" s="11" t="s">
        <v>490</v>
      </c>
      <c r="D309" s="7"/>
    </row>
    <row r="310" spans="1:4" x14ac:dyDescent="0.25">
      <c r="A310" s="1" t="s">
        <v>491</v>
      </c>
      <c r="B310" s="1" t="s">
        <v>7</v>
      </c>
      <c r="C310" s="11" t="s">
        <v>492</v>
      </c>
      <c r="D310" s="7"/>
    </row>
    <row r="311" spans="1:4" x14ac:dyDescent="0.25">
      <c r="A311" s="1" t="s">
        <v>493</v>
      </c>
      <c r="B311" s="1" t="s">
        <v>7</v>
      </c>
      <c r="C311" s="11" t="s">
        <v>494</v>
      </c>
      <c r="D311" s="7"/>
    </row>
    <row r="312" spans="1:4" x14ac:dyDescent="0.25">
      <c r="A312" s="4" t="s">
        <v>495</v>
      </c>
      <c r="B312" s="4" t="s">
        <v>7</v>
      </c>
      <c r="C312" s="11" t="s">
        <v>677</v>
      </c>
      <c r="D312" s="7"/>
    </row>
    <row r="313" spans="1:4" x14ac:dyDescent="0.25">
      <c r="A313" s="1" t="s">
        <v>496</v>
      </c>
      <c r="B313" s="1" t="s">
        <v>7</v>
      </c>
      <c r="C313" s="11" t="s">
        <v>497</v>
      </c>
      <c r="D313" s="7"/>
    </row>
    <row r="314" spans="1:4" x14ac:dyDescent="0.25">
      <c r="A314" s="1" t="s">
        <v>498</v>
      </c>
      <c r="B314" s="1" t="s">
        <v>7</v>
      </c>
      <c r="C314" s="11" t="s">
        <v>499</v>
      </c>
      <c r="D314" s="7"/>
    </row>
    <row r="315" spans="1:4" x14ac:dyDescent="0.55000000000000004">
      <c r="A315" s="5" t="s">
        <v>500</v>
      </c>
      <c r="B315" s="1" t="s">
        <v>7</v>
      </c>
      <c r="C315" s="12" t="str">
        <f>"140413240119"</f>
        <v>140413240119</v>
      </c>
      <c r="D315" s="7"/>
    </row>
    <row r="316" spans="1:4" x14ac:dyDescent="0.55000000000000004">
      <c r="A316" s="5" t="s">
        <v>501</v>
      </c>
      <c r="B316" s="1" t="s">
        <v>7</v>
      </c>
      <c r="C316" s="12" t="str">
        <f>"140413240120"</f>
        <v>140413240120</v>
      </c>
      <c r="D316" s="7"/>
    </row>
    <row r="317" spans="1:4" x14ac:dyDescent="0.55000000000000004">
      <c r="A317" s="5" t="s">
        <v>502</v>
      </c>
      <c r="B317" s="1" t="s">
        <v>7</v>
      </c>
      <c r="C317" s="12" t="str">
        <f>"140411211220"</f>
        <v>140411211220</v>
      </c>
      <c r="D317" s="7"/>
    </row>
    <row r="318" spans="1:4" x14ac:dyDescent="0.25">
      <c r="A318" s="1" t="s">
        <v>503</v>
      </c>
      <c r="B318" s="1" t="s">
        <v>7</v>
      </c>
      <c r="C318" s="11" t="s">
        <v>504</v>
      </c>
      <c r="D318" s="7"/>
    </row>
    <row r="319" spans="1:4" x14ac:dyDescent="0.55000000000000004">
      <c r="A319" s="5" t="s">
        <v>543</v>
      </c>
      <c r="B319" s="1" t="s">
        <v>7</v>
      </c>
      <c r="C319" s="12" t="str">
        <f>"140413210105"</f>
        <v>140413210105</v>
      </c>
      <c r="D319" s="7"/>
    </row>
    <row r="320" spans="1:4" x14ac:dyDescent="0.55000000000000004">
      <c r="A320" s="5" t="s">
        <v>544</v>
      </c>
      <c r="B320" s="1" t="s">
        <v>7</v>
      </c>
      <c r="C320" s="12" t="str">
        <f>"140413230205"</f>
        <v>140413230205</v>
      </c>
      <c r="D320" s="7"/>
    </row>
    <row r="321" spans="1:4" x14ac:dyDescent="0.25">
      <c r="A321" s="4" t="s">
        <v>545</v>
      </c>
      <c r="B321" s="4" t="s">
        <v>7</v>
      </c>
      <c r="C321" s="11" t="s">
        <v>546</v>
      </c>
      <c r="D321" s="7"/>
    </row>
    <row r="322" spans="1:4" x14ac:dyDescent="0.25">
      <c r="A322" s="4" t="s">
        <v>547</v>
      </c>
      <c r="B322" s="4" t="s">
        <v>7</v>
      </c>
      <c r="C322" s="11" t="s">
        <v>548</v>
      </c>
      <c r="D322" s="7"/>
    </row>
    <row r="323" spans="1:4" x14ac:dyDescent="0.55000000000000004">
      <c r="A323" s="5" t="s">
        <v>549</v>
      </c>
      <c r="B323" s="1" t="s">
        <v>7</v>
      </c>
      <c r="C323" s="12" t="str">
        <f>"140413210103"</f>
        <v>140413210103</v>
      </c>
      <c r="D323" s="7"/>
    </row>
    <row r="324" spans="1:4" x14ac:dyDescent="0.55000000000000004">
      <c r="A324" s="5" t="s">
        <v>550</v>
      </c>
      <c r="B324" s="1" t="s">
        <v>7</v>
      </c>
      <c r="C324" s="12" t="str">
        <f>"140411250121"</f>
        <v>140411250121</v>
      </c>
      <c r="D324" s="7"/>
    </row>
    <row r="325" spans="1:4" x14ac:dyDescent="0.55000000000000004">
      <c r="A325" s="5" t="s">
        <v>551</v>
      </c>
      <c r="B325" s="1" t="s">
        <v>7</v>
      </c>
      <c r="C325" s="12" t="str">
        <f>"140413240122"</f>
        <v>140413240122</v>
      </c>
      <c r="D325" s="7"/>
    </row>
    <row r="326" spans="1:4" x14ac:dyDescent="0.55000000000000004">
      <c r="A326" s="5" t="s">
        <v>552</v>
      </c>
      <c r="B326" s="1" t="s">
        <v>7</v>
      </c>
      <c r="C326" s="12" t="str">
        <f>"140413222133"</f>
        <v>140413222133</v>
      </c>
      <c r="D326" s="7"/>
    </row>
    <row r="327" spans="1:4" x14ac:dyDescent="0.25">
      <c r="A327" s="4" t="s">
        <v>553</v>
      </c>
      <c r="B327" s="4" t="s">
        <v>7</v>
      </c>
      <c r="C327" s="11" t="s">
        <v>554</v>
      </c>
      <c r="D327" s="7"/>
    </row>
    <row r="328" spans="1:4" x14ac:dyDescent="0.55000000000000004">
      <c r="A328" s="5" t="s">
        <v>555</v>
      </c>
      <c r="B328" s="1" t="s">
        <v>7</v>
      </c>
      <c r="C328" s="12" t="str">
        <f>"140413241123"</f>
        <v>140413241123</v>
      </c>
      <c r="D328" s="7"/>
    </row>
    <row r="329" spans="1:4" x14ac:dyDescent="0.55000000000000004">
      <c r="A329" s="5" t="s">
        <v>556</v>
      </c>
      <c r="B329" s="1" t="s">
        <v>7</v>
      </c>
      <c r="C329" s="12" t="str">
        <f>"140413230213"</f>
        <v>140413230213</v>
      </c>
      <c r="D329" s="7"/>
    </row>
    <row r="330" spans="1:4" x14ac:dyDescent="0.55000000000000004">
      <c r="A330" s="5" t="s">
        <v>557</v>
      </c>
      <c r="B330" s="1" t="s">
        <v>7</v>
      </c>
      <c r="C330" s="12" t="str">
        <f>"140411250111"</f>
        <v>140411250111</v>
      </c>
      <c r="D330" s="7"/>
    </row>
    <row r="331" spans="1:4" x14ac:dyDescent="0.25">
      <c r="A331" s="4" t="s">
        <v>558</v>
      </c>
      <c r="B331" s="1" t="s">
        <v>7</v>
      </c>
      <c r="C331" s="11" t="str">
        <f>"140411211133"</f>
        <v>140411211133</v>
      </c>
      <c r="D331" s="7"/>
    </row>
    <row r="332" spans="1:4" x14ac:dyDescent="0.55000000000000004">
      <c r="A332" s="5" t="s">
        <v>559</v>
      </c>
      <c r="B332" s="5" t="s">
        <v>7</v>
      </c>
      <c r="C332" s="12" t="s">
        <v>560</v>
      </c>
      <c r="D332" s="7"/>
    </row>
    <row r="333" spans="1:4" x14ac:dyDescent="0.25">
      <c r="A333" s="4" t="s">
        <v>561</v>
      </c>
      <c r="B333" s="4" t="s">
        <v>7</v>
      </c>
      <c r="C333" s="11" t="s">
        <v>562</v>
      </c>
      <c r="D333" s="7"/>
    </row>
    <row r="334" spans="1:4" x14ac:dyDescent="0.25">
      <c r="A334" s="4" t="s">
        <v>563</v>
      </c>
      <c r="B334" s="4" t="s">
        <v>7</v>
      </c>
      <c r="C334" s="11" t="s">
        <v>564</v>
      </c>
      <c r="D334" s="7"/>
    </row>
    <row r="335" spans="1:4" x14ac:dyDescent="0.25">
      <c r="A335" s="4" t="s">
        <v>565</v>
      </c>
      <c r="B335" s="4" t="s">
        <v>7</v>
      </c>
      <c r="C335" s="11" t="s">
        <v>566</v>
      </c>
      <c r="D335" s="7"/>
    </row>
    <row r="336" spans="1:4" x14ac:dyDescent="0.25">
      <c r="A336" s="4" t="s">
        <v>567</v>
      </c>
      <c r="B336" s="4" t="s">
        <v>7</v>
      </c>
      <c r="C336" s="11" t="s">
        <v>568</v>
      </c>
      <c r="D336" s="7"/>
    </row>
    <row r="337" spans="1:4" x14ac:dyDescent="0.25">
      <c r="A337" s="4" t="s">
        <v>569</v>
      </c>
      <c r="B337" s="4" t="s">
        <v>7</v>
      </c>
      <c r="C337" s="11" t="s">
        <v>570</v>
      </c>
      <c r="D337" s="7"/>
    </row>
    <row r="338" spans="1:4" x14ac:dyDescent="0.25">
      <c r="A338" s="4" t="s">
        <v>571</v>
      </c>
      <c r="B338" s="4" t="s">
        <v>7</v>
      </c>
      <c r="C338" s="11" t="s">
        <v>572</v>
      </c>
      <c r="D338" s="7"/>
    </row>
    <row r="339" spans="1:4" x14ac:dyDescent="0.25">
      <c r="A339" s="4" t="s">
        <v>573</v>
      </c>
      <c r="B339" s="4" t="s">
        <v>7</v>
      </c>
      <c r="C339" s="11" t="s">
        <v>574</v>
      </c>
      <c r="D339" s="7"/>
    </row>
    <row r="340" spans="1:4" x14ac:dyDescent="0.25">
      <c r="A340" s="4" t="s">
        <v>575</v>
      </c>
      <c r="B340" s="4" t="s">
        <v>7</v>
      </c>
      <c r="C340" s="11" t="s">
        <v>576</v>
      </c>
      <c r="D340" s="7"/>
    </row>
    <row r="341" spans="1:4" x14ac:dyDescent="0.25">
      <c r="A341" s="4" t="s">
        <v>577</v>
      </c>
      <c r="B341" s="4" t="s">
        <v>7</v>
      </c>
      <c r="C341" s="11" t="s">
        <v>578</v>
      </c>
      <c r="D341" s="7"/>
    </row>
    <row r="342" spans="1:4" x14ac:dyDescent="0.25">
      <c r="A342" s="1" t="s">
        <v>579</v>
      </c>
      <c r="B342" s="1" t="s">
        <v>7</v>
      </c>
      <c r="C342" s="11" t="s">
        <v>580</v>
      </c>
      <c r="D342" s="7"/>
    </row>
    <row r="343" spans="1:4" x14ac:dyDescent="0.55000000000000004">
      <c r="A343" s="4" t="s">
        <v>581</v>
      </c>
      <c r="B343" s="4" t="s">
        <v>7</v>
      </c>
      <c r="C343" s="12">
        <v>140313210222</v>
      </c>
      <c r="D343" s="7"/>
    </row>
    <row r="344" spans="1:4" x14ac:dyDescent="0.55000000000000004">
      <c r="A344" s="5" t="s">
        <v>582</v>
      </c>
      <c r="B344" s="5" t="s">
        <v>7</v>
      </c>
      <c r="C344" s="12" t="s">
        <v>583</v>
      </c>
      <c r="D344" s="7"/>
    </row>
    <row r="345" spans="1:4" ht="24" x14ac:dyDescent="0.25">
      <c r="A345" s="4" t="s">
        <v>584</v>
      </c>
      <c r="B345" s="1" t="s">
        <v>7</v>
      </c>
      <c r="C345" s="13" t="s">
        <v>585</v>
      </c>
      <c r="D345" s="7"/>
    </row>
    <row r="346" spans="1:4" x14ac:dyDescent="0.25">
      <c r="A346" s="1" t="s">
        <v>586</v>
      </c>
      <c r="B346" s="1" t="s">
        <v>7</v>
      </c>
      <c r="C346" s="11" t="s">
        <v>587</v>
      </c>
      <c r="D346" s="7"/>
    </row>
    <row r="347" spans="1:4" x14ac:dyDescent="0.25">
      <c r="A347" s="1" t="s">
        <v>588</v>
      </c>
      <c r="B347" s="1" t="s">
        <v>7</v>
      </c>
      <c r="C347" s="11">
        <v>14022211109</v>
      </c>
      <c r="D347" s="7"/>
    </row>
    <row r="348" spans="1:4" x14ac:dyDescent="0.25">
      <c r="A348" s="4" t="s">
        <v>589</v>
      </c>
      <c r="B348" s="4" t="s">
        <v>7</v>
      </c>
      <c r="C348" s="11" t="s">
        <v>590</v>
      </c>
      <c r="D348" s="7"/>
    </row>
    <row r="349" spans="1:4" x14ac:dyDescent="0.25">
      <c r="A349" s="4" t="s">
        <v>591</v>
      </c>
      <c r="B349" s="4" t="s">
        <v>7</v>
      </c>
      <c r="C349" s="11" t="s">
        <v>592</v>
      </c>
      <c r="D349" s="7"/>
    </row>
    <row r="350" spans="1:4" x14ac:dyDescent="0.25">
      <c r="A350" s="4" t="s">
        <v>593</v>
      </c>
      <c r="B350" s="4" t="s">
        <v>7</v>
      </c>
      <c r="C350" s="11" t="s">
        <v>594</v>
      </c>
      <c r="D350" s="7"/>
    </row>
    <row r="351" spans="1:4" x14ac:dyDescent="0.25">
      <c r="A351" s="4" t="s">
        <v>595</v>
      </c>
      <c r="B351" s="4" t="s">
        <v>7</v>
      </c>
      <c r="C351" s="11" t="s">
        <v>596</v>
      </c>
      <c r="D351" s="7"/>
    </row>
    <row r="352" spans="1:4" x14ac:dyDescent="0.25">
      <c r="A352" s="4" t="s">
        <v>597</v>
      </c>
      <c r="B352" s="4" t="s">
        <v>7</v>
      </c>
      <c r="C352" s="11" t="s">
        <v>598</v>
      </c>
      <c r="D352" s="7"/>
    </row>
    <row r="353" spans="1:4" x14ac:dyDescent="0.25">
      <c r="A353" s="4" t="s">
        <v>599</v>
      </c>
      <c r="B353" s="4" t="s">
        <v>7</v>
      </c>
      <c r="C353" s="11" t="s">
        <v>600</v>
      </c>
      <c r="D353" s="7"/>
    </row>
    <row r="354" spans="1:4" x14ac:dyDescent="0.25">
      <c r="A354" s="4" t="s">
        <v>601</v>
      </c>
      <c r="B354" s="4" t="s">
        <v>7</v>
      </c>
      <c r="C354" s="11" t="s">
        <v>602</v>
      </c>
      <c r="D354" s="7"/>
    </row>
    <row r="355" spans="1:4" x14ac:dyDescent="0.25">
      <c r="A355" s="4" t="s">
        <v>603</v>
      </c>
      <c r="B355" s="4" t="s">
        <v>7</v>
      </c>
      <c r="C355" s="11" t="s">
        <v>604</v>
      </c>
      <c r="D355" s="7"/>
    </row>
    <row r="356" spans="1:4" x14ac:dyDescent="0.25">
      <c r="A356" s="1" t="s">
        <v>605</v>
      </c>
      <c r="B356" s="1" t="s">
        <v>7</v>
      </c>
      <c r="C356" s="11" t="s">
        <v>606</v>
      </c>
      <c r="D356" s="7"/>
    </row>
    <row r="357" spans="1:4" x14ac:dyDescent="0.25">
      <c r="A357" s="1" t="s">
        <v>607</v>
      </c>
      <c r="B357" s="1" t="s">
        <v>7</v>
      </c>
      <c r="C357" s="11" t="s">
        <v>608</v>
      </c>
      <c r="D357" s="7"/>
    </row>
    <row r="358" spans="1:4" x14ac:dyDescent="0.25">
      <c r="A358" s="1" t="s">
        <v>609</v>
      </c>
      <c r="B358" s="1" t="s">
        <v>7</v>
      </c>
      <c r="C358" s="11" t="s">
        <v>610</v>
      </c>
      <c r="D358" s="7"/>
    </row>
    <row r="359" spans="1:4" x14ac:dyDescent="0.25">
      <c r="A359" s="1" t="s">
        <v>611</v>
      </c>
      <c r="B359" s="1" t="s">
        <v>7</v>
      </c>
      <c r="C359" s="11" t="s">
        <v>612</v>
      </c>
      <c r="D359" s="7"/>
    </row>
    <row r="360" spans="1:4" x14ac:dyDescent="0.25">
      <c r="A360" s="4" t="s">
        <v>613</v>
      </c>
      <c r="B360" s="4" t="s">
        <v>7</v>
      </c>
      <c r="C360" s="11" t="s">
        <v>614</v>
      </c>
      <c r="D360" s="7"/>
    </row>
    <row r="361" spans="1:4" x14ac:dyDescent="0.25">
      <c r="A361" s="1" t="s">
        <v>615</v>
      </c>
      <c r="B361" s="1" t="s">
        <v>7</v>
      </c>
      <c r="C361" s="11" t="s">
        <v>616</v>
      </c>
      <c r="D361" s="7"/>
    </row>
    <row r="362" spans="1:4" x14ac:dyDescent="0.25">
      <c r="A362" s="1" t="s">
        <v>617</v>
      </c>
      <c r="B362" s="1" t="s">
        <v>7</v>
      </c>
      <c r="C362" s="11" t="s">
        <v>618</v>
      </c>
      <c r="D362" s="7"/>
    </row>
    <row r="363" spans="1:4" x14ac:dyDescent="0.25">
      <c r="A363" s="1" t="s">
        <v>619</v>
      </c>
      <c r="B363" s="1" t="s">
        <v>7</v>
      </c>
      <c r="C363" s="11" t="s">
        <v>620</v>
      </c>
      <c r="D363" s="7"/>
    </row>
    <row r="364" spans="1:4" x14ac:dyDescent="0.25">
      <c r="A364" s="1" t="s">
        <v>621</v>
      </c>
      <c r="B364" s="1" t="s">
        <v>7</v>
      </c>
      <c r="C364" s="11" t="s">
        <v>622</v>
      </c>
      <c r="D364" s="7"/>
    </row>
    <row r="365" spans="1:4" x14ac:dyDescent="0.25">
      <c r="A365" s="1" t="s">
        <v>623</v>
      </c>
      <c r="B365" s="1" t="s">
        <v>7</v>
      </c>
      <c r="C365" s="11" t="s">
        <v>678</v>
      </c>
      <c r="D365" s="7"/>
    </row>
    <row r="366" spans="1:4" x14ac:dyDescent="0.25">
      <c r="A366" s="1" t="s">
        <v>624</v>
      </c>
      <c r="B366" s="1" t="s">
        <v>7</v>
      </c>
      <c r="C366" s="11" t="s">
        <v>625</v>
      </c>
      <c r="D366" s="7"/>
    </row>
    <row r="367" spans="1:4" x14ac:dyDescent="0.25">
      <c r="A367" s="1" t="s">
        <v>626</v>
      </c>
      <c r="B367" s="1" t="s">
        <v>7</v>
      </c>
      <c r="C367" s="11" t="s">
        <v>627</v>
      </c>
      <c r="D367" s="7"/>
    </row>
    <row r="368" spans="1:4" x14ac:dyDescent="0.25">
      <c r="A368" s="1" t="s">
        <v>628</v>
      </c>
      <c r="B368" s="1" t="s">
        <v>7</v>
      </c>
      <c r="C368" s="11" t="s">
        <v>629</v>
      </c>
      <c r="D368" s="7"/>
    </row>
    <row r="369" spans="1:4" x14ac:dyDescent="0.25">
      <c r="A369" s="1" t="s">
        <v>630</v>
      </c>
      <c r="B369" s="1" t="s">
        <v>7</v>
      </c>
      <c r="C369" s="11" t="s">
        <v>631</v>
      </c>
      <c r="D369" s="7"/>
    </row>
    <row r="370" spans="1:4" x14ac:dyDescent="0.25">
      <c r="A370" s="1" t="s">
        <v>632</v>
      </c>
      <c r="B370" s="1" t="s">
        <v>7</v>
      </c>
      <c r="C370" s="11" t="s">
        <v>633</v>
      </c>
      <c r="D370" s="7"/>
    </row>
    <row r="371" spans="1:4" x14ac:dyDescent="0.25">
      <c r="A371" s="1" t="s">
        <v>634</v>
      </c>
      <c r="B371" s="1" t="s">
        <v>7</v>
      </c>
      <c r="C371" s="11" t="s">
        <v>635</v>
      </c>
      <c r="D371" s="7"/>
    </row>
    <row r="372" spans="1:4" x14ac:dyDescent="0.25">
      <c r="A372" s="4" t="s">
        <v>657</v>
      </c>
      <c r="B372" s="4" t="s">
        <v>7</v>
      </c>
      <c r="C372" s="11" t="s">
        <v>658</v>
      </c>
      <c r="D372" s="7"/>
    </row>
    <row r="373" spans="1:4" x14ac:dyDescent="0.25">
      <c r="A373" s="4" t="s">
        <v>659</v>
      </c>
      <c r="B373" s="4" t="s">
        <v>7</v>
      </c>
      <c r="C373" s="11" t="s">
        <v>660</v>
      </c>
      <c r="D373" s="7"/>
    </row>
    <row r="374" spans="1:4" x14ac:dyDescent="0.25">
      <c r="A374" s="4" t="s">
        <v>661</v>
      </c>
      <c r="B374" s="4" t="s">
        <v>7</v>
      </c>
      <c r="C374" s="11" t="s">
        <v>662</v>
      </c>
      <c r="D374" s="7"/>
    </row>
    <row r="375" spans="1:4" x14ac:dyDescent="0.55000000000000004">
      <c r="A375" s="5" t="s">
        <v>664</v>
      </c>
      <c r="B375" s="1" t="s">
        <v>7</v>
      </c>
      <c r="C375" s="12" t="str">
        <f>"140411211128"</f>
        <v>140411211128</v>
      </c>
      <c r="D375" s="7"/>
    </row>
    <row r="376" spans="1:4" x14ac:dyDescent="0.55000000000000004">
      <c r="A376" s="5" t="s">
        <v>665</v>
      </c>
      <c r="B376" s="1" t="s">
        <v>7</v>
      </c>
      <c r="C376" s="12" t="str">
        <f>"140411211221"</f>
        <v>140411211221</v>
      </c>
      <c r="D376" s="7"/>
    </row>
    <row r="377" spans="1:4" x14ac:dyDescent="0.25">
      <c r="A377" s="4" t="s">
        <v>666</v>
      </c>
      <c r="B377" s="4" t="s">
        <v>7</v>
      </c>
      <c r="C377" s="11" t="s">
        <v>667</v>
      </c>
      <c r="D377" s="7"/>
    </row>
    <row r="378" spans="1:4" x14ac:dyDescent="0.25">
      <c r="A378" s="4" t="s">
        <v>668</v>
      </c>
      <c r="B378" s="4" t="s">
        <v>7</v>
      </c>
      <c r="C378" s="11" t="s">
        <v>669</v>
      </c>
      <c r="D378" s="7"/>
    </row>
    <row r="379" spans="1:4" x14ac:dyDescent="0.25">
      <c r="A379" s="1" t="s">
        <v>670</v>
      </c>
      <c r="B379" s="1" t="s">
        <v>7</v>
      </c>
      <c r="C379" s="11" t="s">
        <v>671</v>
      </c>
      <c r="D379" s="7"/>
    </row>
  </sheetData>
  <sortState xmlns:xlrd2="http://schemas.microsoft.com/office/spreadsheetml/2017/richdata2" ref="A2:C379">
    <sortCondition ref="B1"/>
  </sortState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پذیرفته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Farsad Tejarat Mana</dc:creator>
  <cp:lastModifiedBy>hossein rostami</cp:lastModifiedBy>
  <dcterms:created xsi:type="dcterms:W3CDTF">2026-07-12T03:56:27Z</dcterms:created>
  <dcterms:modified xsi:type="dcterms:W3CDTF">2026-07-15T07:39:18Z</dcterms:modified>
</cp:coreProperties>
</file>